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Benedek.Gabor\Desktop\WBGC\Pályázati rend\VÉGLEGES\VÉGLEGES0212\"/>
    </mc:Choice>
  </mc:AlternateContent>
  <xr:revisionPtr revIDLastSave="0" documentId="13_ncr:1_{E1AD106B-29C0-4786-95D4-BDC9F47854E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datlap" sheetId="8" r:id="rId1"/>
    <sheet name="Költségterv" sheetId="15" r:id="rId2"/>
    <sheet name="Indikátorok" sheetId="16" r:id="rId3"/>
  </sheets>
  <externalReferences>
    <externalReference r:id="rId4"/>
  </externalReferences>
  <definedNames>
    <definedName name="BESZ_DT">'[1]GYSEV Zrt.'!$B$3</definedName>
    <definedName name="BESZ_ÉV">'[1]GYSEV Zrt.'!$B$4</definedName>
    <definedName name="BESZ_TIPUS">'[1]GYSEV Zrt.'!$B$4</definedName>
    <definedName name="CEG">'[1]GYSEV Zrt.'!#REF!</definedName>
    <definedName name="Munkavégézés">#REF!</definedName>
    <definedName name="_xlnm.Print_Titles" localSheetId="1">Költségterv!$1:$5</definedName>
    <definedName name="_xlnm.Print_Area" localSheetId="1">Költségterv!$A$1:$K$90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3" i="8" l="1"/>
  <c r="D92" i="8"/>
  <c r="E89" i="8"/>
  <c r="E82" i="8"/>
  <c r="F75" i="8" l="1"/>
  <c r="F21" i="8" l="1"/>
  <c r="F22" i="8"/>
  <c r="F23" i="8"/>
  <c r="F24" i="8"/>
  <c r="F25" i="8"/>
  <c r="F26" i="8"/>
  <c r="F27" i="8"/>
  <c r="F28" i="8"/>
  <c r="F20" i="8"/>
  <c r="E92" i="8" l="1"/>
  <c r="F54" i="8"/>
  <c r="F77" i="8"/>
  <c r="J12" i="15"/>
  <c r="J18" i="15"/>
  <c r="K18" i="15"/>
  <c r="J22" i="15"/>
  <c r="K22" i="15"/>
  <c r="K26" i="15"/>
  <c r="K38" i="15"/>
  <c r="J26" i="15"/>
  <c r="J43" i="15" s="1"/>
  <c r="J30" i="15"/>
  <c r="K30" i="15"/>
  <c r="J34" i="15"/>
  <c r="K34" i="15"/>
  <c r="J38" i="15"/>
  <c r="J45" i="15"/>
  <c r="J48" i="15"/>
  <c r="J52" i="15"/>
  <c r="K52" i="15"/>
  <c r="K57" i="15"/>
  <c r="F14" i="8"/>
  <c r="F15" i="8"/>
  <c r="F16" i="8"/>
  <c r="F17" i="8"/>
  <c r="F18" i="8"/>
  <c r="F19" i="8"/>
  <c r="F4" i="8"/>
  <c r="F5" i="8"/>
  <c r="F6" i="8"/>
  <c r="F7" i="8"/>
  <c r="F8" i="8"/>
  <c r="F9" i="8"/>
  <c r="F10" i="8"/>
  <c r="F3" i="8"/>
  <c r="F60" i="8"/>
  <c r="F29" i="8"/>
  <c r="F30" i="8"/>
  <c r="F79" i="8"/>
  <c r="F94" i="8"/>
  <c r="F48" i="8"/>
  <c r="F50" i="8"/>
  <c r="F62" i="8"/>
  <c r="F64" i="8"/>
  <c r="F68" i="8"/>
  <c r="F36" i="8"/>
  <c r="F38" i="8"/>
  <c r="F42" i="8"/>
  <c r="F44" i="8"/>
  <c r="F34" i="8"/>
  <c r="F73" i="8"/>
  <c r="F56" i="8"/>
  <c r="F13" i="8"/>
  <c r="D82" i="8"/>
  <c r="D89" i="8" s="1"/>
  <c r="K43" i="15" l="1"/>
  <c r="K62" i="15" s="1"/>
  <c r="J57" i="15"/>
  <c r="J62" i="15" s="1"/>
  <c r="D93" i="8"/>
</calcChain>
</file>

<file path=xl/sharedStrings.xml><?xml version="1.0" encoding="utf-8"?>
<sst xmlns="http://schemas.openxmlformats.org/spreadsheetml/2006/main" count="312" uniqueCount="238">
  <si>
    <t>Támogatási kérelem adatlap</t>
  </si>
  <si>
    <t>A.  A kérelmező alapadatai</t>
  </si>
  <si>
    <t>A1 Hivatalos név</t>
  </si>
  <si>
    <t>A2 Székhely</t>
  </si>
  <si>
    <t>A3 Levelezési cím</t>
  </si>
  <si>
    <t>A4 Cégjegyzékszám</t>
  </si>
  <si>
    <t>A5 Adószám</t>
  </si>
  <si>
    <t>A6 Kapcsolattartó neve</t>
  </si>
  <si>
    <t>A7 Telefonszáma</t>
  </si>
  <si>
    <t>A8 E-mail címe</t>
  </si>
  <si>
    <t>B.  A projekt alapadatai</t>
  </si>
  <si>
    <t>B1 Projekt megnevezése</t>
  </si>
  <si>
    <t>B2 Projekt jellege (pl. beruházás-előkészítés, kapacitásfejlesztés, önálló tanulmány stb.)</t>
  </si>
  <si>
    <t>B4 Projekt összköltsége (Ft)</t>
  </si>
  <si>
    <t>B5 Igényelt támogatás értéke (Ft)</t>
  </si>
  <si>
    <t>B6 Az igényelt támogatás mértéke a projekt teljes méretéhez viszonyítva (%)</t>
  </si>
  <si>
    <t xml:space="preserve">B7 Célország(ok) </t>
  </si>
  <si>
    <t>B8 Helyben felelős hatóság(ok)</t>
  </si>
  <si>
    <t>B9 Projekt hatásainak jellege</t>
  </si>
  <si>
    <t>Kibocsátás-csökkentés (mitigáció)</t>
  </si>
  <si>
    <t>Alkalmazkodás (adaptáció)</t>
  </si>
  <si>
    <t>Átívelő (mindkettő)</t>
  </si>
  <si>
    <t>B10 Szektor</t>
  </si>
  <si>
    <t>Megújuló energia, energiahatékonyság</t>
  </si>
  <si>
    <t>Vízgazdálkodás és szennyvízkezelés</t>
  </si>
  <si>
    <t>Hulladékgazdálkodás</t>
  </si>
  <si>
    <t>Városfejlesztlés</t>
  </si>
  <si>
    <t>Erdőgazdálkodás és mezőgazdaság</t>
  </si>
  <si>
    <t>B11 Projekt időbeni tervezése</t>
  </si>
  <si>
    <t>Kezdés</t>
  </si>
  <si>
    <t>Befejezés</t>
  </si>
  <si>
    <t>C. A projekt szakmai megalapozottsága</t>
  </si>
  <si>
    <t xml:space="preserve">C1 Projekt leírása </t>
  </si>
  <si>
    <t>C2 Projekt fenntartása</t>
  </si>
  <si>
    <t xml:space="preserve">Fejtse ki részletesen, hogyan biztosítható a támogatás felhasználását követően a projekt  alkalmazása/felhasználása/megvalósítása. Térjen ki a gazdasági, pénzügyi, fenntarthatósági, tudományos szempontokra (max. 2500 karakter)!			</t>
  </si>
  <si>
    <t>C3 Kockázati analízis</t>
  </si>
  <si>
    <t>Fejtse ki a projekt pénzügyi és működési kockázatait, és hogy hogyan tervezi ezek kezelését, csökkentését (max. 2500 karakter)!</t>
  </si>
  <si>
    <t xml:space="preserve">D. Fenntartható fejlődés </t>
  </si>
  <si>
    <t>D1 Klímavédelmi hatások</t>
  </si>
  <si>
    <t>Mutassa be a projekt hozzájárulását az ENSZ Fenntartható Fejlődési Célok (SDG) eléréséhez (max. 2000 karakter)!</t>
  </si>
  <si>
    <t>E. Projekt nemzetgazdasági hatásai</t>
  </si>
  <si>
    <t>E1 Magyar hányad</t>
  </si>
  <si>
    <t xml:space="preserve">E2 Magyar exportképesség </t>
  </si>
  <si>
    <t>F. Fogadó ország részvétele</t>
  </si>
  <si>
    <t>F1 Fogadó ország részvétele</t>
  </si>
  <si>
    <t>Mutassa be a fogadó ország részvételét a projektben az alábbi példák szerint (max. 2000 karakter):
• Helyi partnerek bemutatása (pl.: helyi kivitelezők, szolgáltatók, tudományos szervezetek stb.)
• Projekt hosszú távú fenntartásának biztosítása helyi hatóságoknak, üzemeltetőnek való átadással (pl. know-how, rendszerátadás, képzés stb.)</t>
  </si>
  <si>
    <t>F2 Szabályozás, engedélyeztetés</t>
  </si>
  <si>
    <t>Ismertesse a projekthez kapcsolódó (kormányzati) nyilatkozatok, szükség esetén engedélyek részleteit: kibocsátó hatóság neve, engedély érvényességi ideje stb. (max. 1000 karakter + dokumentumok megadása mellékletben)!</t>
  </si>
  <si>
    <t>G. A projekt beágyazottsága</t>
  </si>
  <si>
    <t>G1 A projekt kapcsolódása a helyi fejlesztési tervekhez</t>
  </si>
  <si>
    <t>Mutassa be a projekt kapcsolódását a fogadó ország (vagy a helyi közigatgatási egység) fejlesztési terveihez, beleértve a ország nemzeti éghajlatváltozási stratégiáival vagy kibocsátás-csökkentési és/vagy alkalmazkodási terveivel való összhang meglétét (max. 1000 karakter)!</t>
  </si>
  <si>
    <t>G2 A projekt kapcsolódása magyar kormányzati programokhoz, fejlesztési tervekhez</t>
  </si>
  <si>
    <t>Mutassa be a projekt kapcsolódását magyar kormányzati külgazdasági, gazdaságfejlesztési programokhoz (max. 1000 karakter)!</t>
  </si>
  <si>
    <t>G3 A projekt kapcsolódása nemzektözi intézmények fejlesztési programjaihoz</t>
  </si>
  <si>
    <t>Mutassa be a projekt kapcsolódását a nemzetközi intézmények (pl. EU IPA, EIB, EBRD, WBIF, Világbank-csoport stb.) fejlesztési programjaihoz (max. 1000 karakter)!</t>
  </si>
  <si>
    <t>H. Referenciák</t>
  </si>
  <si>
    <t>H1 Szakmai tapasztalat</t>
  </si>
  <si>
    <t>Mutassa be a projekthez kapcsolódó szakmai tapasztalatait referenciákkal alátámasztva, különös tekintettel a célrégióban illetve célországban szerzett tapasztalataival (max. 2000 karakter + szükség esetén csatolt, maximum három oldal terjedelmű referenciaanyag)!</t>
  </si>
  <si>
    <t xml:space="preserve">I. Finanszírozási- és költséginformációk </t>
  </si>
  <si>
    <t>I1 Háttérinformációk a kérelmezőről</t>
  </si>
  <si>
    <t>I2 Árbevétel</t>
  </si>
  <si>
    <t>I2 Támogatás szükségessége</t>
  </si>
  <si>
    <t>I3 A projekt pénzügyi elemeinek ismertetése</t>
  </si>
  <si>
    <t>Ismertesse a projekt pénzügyi modeljét, valamint ismertesse a magántőke vagy egyéb forrás, támogatás esetleges bevonását, különös tekintettel a nemzetközi intézmények által nyújtott lehetőségekre (max. 1500 karakter)!</t>
  </si>
  <si>
    <t>I4 A projekt költségvetése</t>
  </si>
  <si>
    <t>Ismertesse a projekt költségvetését a főbb költségnemek szerint. 
A költségek megadására a "Költségterv" munkalapon van lehetőség.</t>
  </si>
  <si>
    <t>Költségnemek szerint</t>
  </si>
  <si>
    <t>Összes költség (Ft)</t>
  </si>
  <si>
    <t>Igényelt támogatás összege (Ft)</t>
  </si>
  <si>
    <t>I. Közvetlen költségek, ráfordítások</t>
  </si>
  <si>
    <t>1. Anyagköltség</t>
  </si>
  <si>
    <t>2. Igénybevett szolgáltatások</t>
  </si>
  <si>
    <t>3. Egyéb szolgáltatások</t>
  </si>
  <si>
    <t>4. Bérköltség, személyi jellegű egyéb kifizetések</t>
  </si>
  <si>
    <t>5. Bérjárulékok</t>
  </si>
  <si>
    <t>II. Közvetett (általános) költségek</t>
  </si>
  <si>
    <t xml:space="preserve">III. Működési költségek, ráfordítások összesen (I.+II.) </t>
  </si>
  <si>
    <t xml:space="preserve">     1. Beruházások</t>
  </si>
  <si>
    <t xml:space="preserve">     2. Felújítás</t>
  </si>
  <si>
    <t xml:space="preserve">IV. Felhalmozási kiadások összesen  </t>
  </si>
  <si>
    <t>Mindösszesen (III. + IV.)</t>
  </si>
  <si>
    <t>I5 Megvalósító szerv / kedvezményezett ÁFA jogosultsága</t>
  </si>
  <si>
    <t>J. A projekt keretében elvégzendő fő feladatok bemutatása (szükség esetén bővíthető)</t>
  </si>
  <si>
    <t xml:space="preserve">Feladat megnevezése </t>
  </si>
  <si>
    <t xml:space="preserve">Időszak </t>
  </si>
  <si>
    <t>Helyszín</t>
  </si>
  <si>
    <t>Feladat leírása</t>
  </si>
  <si>
    <t>Kelt:</t>
  </si>
  <si>
    <t>Aláírás</t>
  </si>
  <si>
    <t>Költségterv az igényelt támogatás és a támogató által előírt saját forrás felhasználására</t>
  </si>
  <si>
    <t>A Költségterv minden oldalát kérjük cégszerű aláírással ellátni!</t>
  </si>
  <si>
    <t>adatok forintban</t>
  </si>
  <si>
    <t>Kérelmező neve:</t>
  </si>
  <si>
    <t>Projekt megnevezése:</t>
  </si>
  <si>
    <t>I. A feladat megvalósítása érdekében felmerülő tervezett kiadások</t>
  </si>
  <si>
    <t>1.</t>
  </si>
  <si>
    <t>Saját forrás</t>
  </si>
  <si>
    <t>ebből a támogató által előírt</t>
  </si>
  <si>
    <t>2.</t>
  </si>
  <si>
    <t>Igényelt támogatás</t>
  </si>
  <si>
    <t>3.</t>
  </si>
  <si>
    <t>Összesen</t>
  </si>
  <si>
    <t xml:space="preserve">II. Az igényelt támogatásból és a támogató által előírt saját forrásból közvetlenül a feladat megvalósulása érdekében felmerülő tervezett költség </t>
  </si>
  <si>
    <t>Sor-szám</t>
  </si>
  <si>
    <t>Kiadás megnevezése</t>
  </si>
  <si>
    <t>Az igényelt támogatás terhére</t>
  </si>
  <si>
    <t xml:space="preserve">Támogató által előírt saját forrás terhére </t>
  </si>
  <si>
    <t>Anyagköltség</t>
  </si>
  <si>
    <t>Igénybevett szolgáltatások</t>
  </si>
  <si>
    <t>Egyéb szolgáltatások</t>
  </si>
  <si>
    <t>4.</t>
  </si>
  <si>
    <t>Bérköltség, személyi jellegű egyéb kifizetések</t>
  </si>
  <si>
    <t>5.</t>
  </si>
  <si>
    <t>Bérjárulékok</t>
  </si>
  <si>
    <t>6.</t>
  </si>
  <si>
    <t>Végső kedvezményezettnek továbbítandó működési célú támogatás (kivétel: a LEBONYOLÍTÓ szerv által végzett feladat - l. Áht. 49.§,  Ávr.75.§ - ez utóbbi esetben e költségsoron költség nem szerepeltethető)</t>
  </si>
  <si>
    <t>ebből:</t>
  </si>
  <si>
    <t>államháztartáson belülre - kivéve központi költségvetési szervet**</t>
  </si>
  <si>
    <t>államháztartáson kívülre**</t>
  </si>
  <si>
    <t>A</t>
  </si>
  <si>
    <t>Működési kiadások összesen (1+2+3+4+5+6)</t>
  </si>
  <si>
    <t>7.</t>
  </si>
  <si>
    <t>8.</t>
  </si>
  <si>
    <t>9.</t>
  </si>
  <si>
    <t>Végső kedvezményezettnek továbbítandó felhalmozási célú támogatás (kivétel: a LEBONYOLÍTÓ szerv által végzett feladat - l. Áht. 49.§,  Ávr.75.§ - ez utóbbi esetben e költségsoron költség nem szerepeltethető)</t>
  </si>
  <si>
    <t>B</t>
  </si>
  <si>
    <t>Felhalmozási kiadások összesen (7+8+9)</t>
  </si>
  <si>
    <t>C</t>
  </si>
  <si>
    <r>
      <t xml:space="preserve">Saját tőke rendezésére rendelkezésre bocsátott pénzeszköz </t>
    </r>
    <r>
      <rPr>
        <i/>
        <sz val="10"/>
        <rFont val="Arial"/>
        <family val="2"/>
        <charset val="238"/>
      </rPr>
      <t>(ha minisztérium a társasági részesedés tekintetében a tulajdonosi joggyakorló nevében és helyett jár el)</t>
    </r>
  </si>
  <si>
    <t>Igényelt támogatás és a támogató által előírt saját forrás összege összesen (A+B+C)</t>
  </si>
  <si>
    <t>*Az adott támogatás ÁFÁ-t támogatandó költségként elismerő, vagy kizáró tartalmától függően a megfelelő rész aláhúzandó!</t>
  </si>
  <si>
    <t>III. A támogatás tervezett felhasználásának ütemezése a kiadások várható felmerülése szerint</t>
  </si>
  <si>
    <t>Jelen költségtervben támogatás terhére a Kedvezményezettnél tervezett kiadások ütemezése a tárgyévben:</t>
  </si>
  <si>
    <t>januárban:</t>
  </si>
  <si>
    <t>Ft</t>
  </si>
  <si>
    <t>júliusban:</t>
  </si>
  <si>
    <t>februárban:</t>
  </si>
  <si>
    <t>augusztusban:</t>
  </si>
  <si>
    <t>márciusban:</t>
  </si>
  <si>
    <t>szeptemberben:</t>
  </si>
  <si>
    <t>áprilisban:</t>
  </si>
  <si>
    <t>októberben:</t>
  </si>
  <si>
    <t>májusban:</t>
  </si>
  <si>
    <t>novemberben:</t>
  </si>
  <si>
    <t>júniusban:</t>
  </si>
  <si>
    <t>decemberben:</t>
  </si>
  <si>
    <t>Jelen költségtervben feltüntetett támogatás terhére a Kedvezményezettnél tervezett kiadások ütemezése a tárgyévet követő év(ek)ben (az évek száma szükség esetén bővíthető):</t>
  </si>
  <si>
    <t>…….... év …...….hó</t>
  </si>
  <si>
    <t>Dátum: 2020 év……………….hónap…….nap</t>
  </si>
  <si>
    <t>PH.</t>
  </si>
  <si>
    <t>a támogatást igénylő cégszerű aláírása</t>
  </si>
  <si>
    <t>* kitöltése központi költségvetési szerv kedvezményezett esetében kötelező, amely összeg személyi juttatás kiemelt előirányzat terhére kerül biztosításra</t>
  </si>
  <si>
    <t>** kitöltése a pályázat nyerteseiről meghozott döntés birtokában kötelező</t>
  </si>
  <si>
    <t>Cél</t>
  </si>
  <si>
    <t>Indikátor</t>
  </si>
  <si>
    <t>Becsült hatás</t>
  </si>
  <si>
    <t>Számítás rövid magyarázata, feltételezések</t>
  </si>
  <si>
    <t>Javított éghajlatvédelmi teljesítmény (ideértve az éghajlatváltozással szembeni ellenálló képességet)</t>
  </si>
  <si>
    <t>Üvegházhatású gáz (ÜHG) kibocsátás csökkenés</t>
  </si>
  <si>
    <t>szén-dioxid</t>
  </si>
  <si>
    <t>t/év</t>
  </si>
  <si>
    <t>%</t>
  </si>
  <si>
    <t>metán</t>
  </si>
  <si>
    <t>egyéb ÜHG (jelölje meg)</t>
  </si>
  <si>
    <t>Javított levegőminőség</t>
  </si>
  <si>
    <t xml:space="preserve"> ppm</t>
  </si>
  <si>
    <t>Veszélyes anyagok csökkentése / helyettesítése</t>
  </si>
  <si>
    <t>(g/kg/t)/év</t>
  </si>
  <si>
    <t>Hulladékkezelés</t>
  </si>
  <si>
    <t>hulladék csökkentés</t>
  </si>
  <si>
    <t>Jelölje meg: elkerülés, újrahasználat, újrahasznosítás, stb.</t>
  </si>
  <si>
    <t>Víz</t>
  </si>
  <si>
    <t>lakosság (javult körülmények)</t>
  </si>
  <si>
    <t>hektár (javult körülmények)</t>
  </si>
  <si>
    <t>m3/év</t>
  </si>
  <si>
    <t>Hatékonyabb erőforrásgazdálkodás</t>
  </si>
  <si>
    <t>Csökkentett erőforrás-használat (energia kivételével)</t>
  </si>
  <si>
    <t>Energia</t>
  </si>
  <si>
    <t xml:space="preserve">kwh/év </t>
  </si>
  <si>
    <t>Fenntartható földhasználat, mezőgazdaság és erdőgazdálkodás</t>
  </si>
  <si>
    <t>Erdőgazdálkodás</t>
  </si>
  <si>
    <t>ha</t>
  </si>
  <si>
    <t>Mezőgazdaság</t>
  </si>
  <si>
    <t>Termőföld / Terület</t>
  </si>
  <si>
    <t>Economic Performance Market Replication</t>
  </si>
  <si>
    <t>Replikáció / Transzfer</t>
  </si>
  <si>
    <t>replikáció / transzfer száma</t>
  </si>
  <si>
    <t>-</t>
  </si>
  <si>
    <t>Adja meg, hány esetben
országban / régióban / ágazatban / szervezetben került sor a replikációra / transzferre.</t>
  </si>
  <si>
    <t>EUR</t>
  </si>
  <si>
    <t>ügyfél</t>
  </si>
  <si>
    <t>Egységre vagy folyamatra eső költég csökkenése</t>
  </si>
  <si>
    <t>EUR/egység</t>
  </si>
  <si>
    <t>Megtérülési idő</t>
  </si>
  <si>
    <t>befektetett tőke / nettó jövedelem</t>
  </si>
  <si>
    <t>év</t>
  </si>
  <si>
    <t>Kommunikáció, szemléletformálás, ismeretterjesztés</t>
  </si>
  <si>
    <t>Ismeretterjesztés</t>
  </si>
  <si>
    <t>Weboldal</t>
  </si>
  <si>
    <t>szám</t>
  </si>
  <si>
    <t>Egyéb (jelölje meg)</t>
  </si>
  <si>
    <t>irritatív / maró / mérgező</t>
  </si>
  <si>
    <t>mutagén / rákkeltő</t>
  </si>
  <si>
    <t>légszennyezők (jelölje meg: NOx, PM stb.)</t>
  </si>
  <si>
    <t>perzisztens / bioakkumulatív</t>
  </si>
  <si>
    <t>TME</t>
  </si>
  <si>
    <t>ügyfelek számában mért piaci méret</t>
  </si>
  <si>
    <t>Piaci fogadtatás</t>
  </si>
  <si>
    <t>Gazdasági teljesítmény, piaci fogadtatás, replikáció</t>
  </si>
  <si>
    <t>Foglalkoztatotás</t>
  </si>
  <si>
    <t>Viselkedésváltozás</t>
  </si>
  <si>
    <t>Adja meg szervezete két legutóbbi lezárt üzleti évének árbevételét (max. 500 karakter)!</t>
  </si>
  <si>
    <t>javított ellenálló képesség az áradásokkal szemben</t>
  </si>
  <si>
    <t>javított vízminőség</t>
  </si>
  <si>
    <t>nyersanyag</t>
  </si>
  <si>
    <t>csökkentett víz-használat</t>
  </si>
  <si>
    <t>megújuló energiaforrásból nyert energia</t>
  </si>
  <si>
    <t>csökkentett energia-használat</t>
  </si>
  <si>
    <t>fenntartható gazdálkodás alatt álló terület</t>
  </si>
  <si>
    <t>javított talajminőség</t>
  </si>
  <si>
    <t>erdősített terület, fenntartható erdőgazdálkodás alatt álló terület növelése</t>
  </si>
  <si>
    <t>létrehozott munkahelyek</t>
  </si>
  <si>
    <t>várható bevétel</t>
  </si>
  <si>
    <t>elért egyének / entitások száma</t>
  </si>
  <si>
    <t>viselkedésüket megváltoztató egyének / szervek száma</t>
  </si>
  <si>
    <r>
      <t xml:space="preserve">*várható változás (%) a kezdeti helyzethez képest. A kezdeti helyzet meghatározásához használt referenciaadatok megadása a </t>
    </r>
    <r>
      <rPr>
        <b/>
        <i/>
        <sz val="10"/>
        <rFont val="Arial"/>
        <family val="2"/>
        <charset val="238"/>
      </rPr>
      <t>G</t>
    </r>
    <r>
      <rPr>
        <sz val="10"/>
        <rFont val="Arial"/>
        <family val="2"/>
        <charset val="238"/>
      </rPr>
      <t xml:space="preserve"> oszlopban szükséges!</t>
    </r>
  </si>
  <si>
    <r>
      <t xml:space="preserve">Beruházások </t>
    </r>
    <r>
      <rPr>
        <sz val="10"/>
        <rFont val="Arial"/>
        <family val="2"/>
        <charset val="238"/>
      </rPr>
      <t>(immateriális javak, tárgyi eszközök beszerzése)</t>
    </r>
  </si>
  <si>
    <r>
      <t xml:space="preserve">Felújítás </t>
    </r>
    <r>
      <rPr>
        <sz val="10"/>
        <rFont val="Arial"/>
        <family val="2"/>
        <charset val="238"/>
      </rPr>
      <t>(a beker. ért. részét képező valamennyi elismert ktg.-gel)</t>
    </r>
  </si>
  <si>
    <t>Indikátorok</t>
  </si>
  <si>
    <t>Mutassa be szervezete általános gazdasági és pénzügyi helyzetét! Térjen ki arra is, hogyan illeszkedik a projekt szervezete gazdasági tevékenységéhez és üzleti terveihez. Mutassa be részletesen, hogy szervezete mennyiben rendelkezik a projekt végrehajtásához szükséges belső szaktudással (foglalkoztatottak száma) és milyen mértékben kell külső szolgáltatókra támaszkodnia (max. 3000 karakter)!</t>
  </si>
  <si>
    <t>Egyéb, kérjük megadni (a fenti kategóriákba nem sorolható, kibocsátás-csökkentéssel vagy az éghajlatváltozás hatásaival szembeni ellenálló-képesség növelését eredményező projektek)</t>
  </si>
  <si>
    <t>A projektleírás részeként mutassa be a tervezett tevékenységeket és fejtse ki a projekt ütemezését (max. 3000 karakter)!</t>
  </si>
  <si>
    <t>Mutassa be, hogy a projekt tervezett összköltségének várhatóan mekkora hányadát fogják kitenni magyarországi bejegyzésű beszállítóktól, szolgáltatóktól származó áruk, szolgáltatások díjai és a kérelmező magyarországi telephelyén a projekthez kapcsolódóan foglalkoztatott munkavállalók bérköltségei (max 1500 karakter)!</t>
  </si>
  <si>
    <t xml:space="preserve">Mutassa be, hogy a projekt mennyiben segíti elő a kérelmező, vagy más magyar vállalatok külpiaci jelenlétét, exportképességét (max. 1500 karakter)!  </t>
  </si>
  <si>
    <t>Fejtse ki, miért elengedhetetlen a projekthez a kormányzati források igénybevétele. Mutassa be, hogy a kérelmezett támogatás mennyiben járul hozzá a projekt minőségéhez (pl. gazdasági és pénzügyi szempontok, időzítés, innovációs és fenntarthatósági szempontok) (max. 1500 karakter)!</t>
  </si>
  <si>
    <t>D2 Fenntartható fejlődéshez való hozzájárulás</t>
  </si>
  <si>
    <t>Mutassa be a projekt klímavédelmi hatásait (mitigáció és/vagy adaptáció) és a projekt hozzájárulását a működési célország(ok) Párizsi Megállapodásban tett nemzetileg meghatározott hozzájárulásainak teljesüléséhez.
Számítással alátámasztva mutasson be legalább három konkrét (számszerű) előrejelzést, becslést a projekt jellegéhez igazodva az Indikátorok lapon (max. 2000 karakter + Indikátorok táblázat).</t>
  </si>
  <si>
    <t>Becsült hatás százalékban megadva*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</si>
</sst>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_-;\-* #,##0\ __-;_-* &quot;- &quot;_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sz val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24634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8CEB3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78CEB3"/>
        <bgColor indexed="9"/>
      </patternFill>
    </fill>
  </fills>
  <borders count="7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theme="0" tint="-0.14999847407452621"/>
      </left>
      <right style="thin">
        <color theme="0" tint="-0.14996795556505021"/>
      </right>
      <top style="medium">
        <color theme="0" tint="-0.149998474074526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theme="0" tint="-0.149998474074526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000000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theme="0" tint="-0.149998474074526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theme="0" tint="-0.149998474074526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theme="0" tint="-0.14996795556505021"/>
      </bottom>
      <diagonal/>
    </border>
    <border>
      <left style="medium">
        <color theme="0" tint="-0.14999847407452621"/>
      </left>
      <right/>
      <top style="thin">
        <color theme="0" tint="-0.14996795556505021"/>
      </top>
      <bottom/>
      <diagonal/>
    </border>
    <border>
      <left style="medium">
        <color theme="0" tint="-0.14999847407452621"/>
      </left>
      <right/>
      <top/>
      <bottom style="thin">
        <color theme="0" tint="-0.14996795556505021"/>
      </bottom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4" fillId="0" borderId="0"/>
    <xf numFmtId="0" fontId="12" fillId="0" borderId="0"/>
  </cellStyleXfs>
  <cellXfs count="305">
    <xf numFmtId="0" fontId="0" fillId="0" borderId="0" xfId="0"/>
    <xf numFmtId="0" fontId="2" fillId="0" borderId="1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2" fillId="0" borderId="2" xfId="0" applyFont="1" applyFill="1" applyBorder="1"/>
    <xf numFmtId="3" fontId="2" fillId="5" borderId="2" xfId="0" applyNumberFormat="1" applyFont="1" applyFill="1" applyBorder="1" applyAlignment="1">
      <alignment horizontal="right" vertical="center"/>
    </xf>
    <xf numFmtId="0" fontId="2" fillId="5" borderId="2" xfId="0" applyFont="1" applyFill="1" applyBorder="1" applyAlignment="1">
      <alignment vertical="center" wrapText="1"/>
    </xf>
    <xf numFmtId="0" fontId="2" fillId="0" borderId="4" xfId="0" applyFont="1" applyBorder="1"/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4" borderId="2" xfId="0" applyFont="1" applyFill="1" applyBorder="1"/>
    <xf numFmtId="0" fontId="2" fillId="4" borderId="2" xfId="0" applyFont="1" applyFill="1" applyBorder="1" applyAlignment="1" applyProtection="1">
      <alignment horizontal="left" vertical="top"/>
      <protection locked="0"/>
    </xf>
    <xf numFmtId="0" fontId="2" fillId="4" borderId="2" xfId="0" applyFont="1" applyFill="1" applyBorder="1" applyAlignment="1">
      <alignment vertical="center"/>
    </xf>
    <xf numFmtId="0" fontId="9" fillId="0" borderId="2" xfId="0" applyFont="1" applyBorder="1"/>
    <xf numFmtId="0" fontId="2" fillId="4" borderId="1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/>
    <xf numFmtId="0" fontId="7" fillId="0" borderId="2" xfId="0" applyFont="1" applyBorder="1" applyAlignment="1">
      <alignment horizontal="left"/>
    </xf>
    <xf numFmtId="0" fontId="9" fillId="4" borderId="2" xfId="0" applyFont="1" applyFill="1" applyBorder="1"/>
    <xf numFmtId="0" fontId="2" fillId="4" borderId="13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 applyProtection="1">
      <alignment horizontal="left" vertical="top"/>
      <protection locked="0"/>
    </xf>
    <xf numFmtId="0" fontId="12" fillId="0" borderId="0" xfId="6"/>
    <xf numFmtId="0" fontId="5" fillId="6" borderId="0" xfId="6" applyFont="1" applyFill="1"/>
    <xf numFmtId="0" fontId="2" fillId="0" borderId="0" xfId="6" applyFont="1"/>
    <xf numFmtId="0" fontId="10" fillId="0" borderId="0" xfId="6" applyFont="1"/>
    <xf numFmtId="0" fontId="2" fillId="5" borderId="0" xfId="6" applyFont="1" applyFill="1"/>
    <xf numFmtId="0" fontId="10" fillId="5" borderId="0" xfId="6" applyFont="1" applyFill="1"/>
    <xf numFmtId="3" fontId="10" fillId="5" borderId="0" xfId="6" applyNumberFormat="1" applyFont="1" applyFill="1"/>
    <xf numFmtId="0" fontId="2" fillId="5" borderId="0" xfId="6" applyFont="1" applyFill="1" applyAlignment="1">
      <alignment horizontal="center"/>
    </xf>
    <xf numFmtId="3" fontId="2" fillId="5" borderId="0" xfId="6" applyNumberFormat="1" applyFont="1" applyFill="1"/>
    <xf numFmtId="0" fontId="11" fillId="5" borderId="0" xfId="6" applyFont="1" applyFill="1"/>
    <xf numFmtId="0" fontId="12" fillId="0" borderId="0" xfId="6" applyAlignment="1">
      <alignment vertical="center"/>
    </xf>
    <xf numFmtId="0" fontId="9" fillId="0" borderId="0" xfId="6" applyFont="1" applyAlignment="1">
      <alignment vertical="center"/>
    </xf>
    <xf numFmtId="0" fontId="1" fillId="0" borderId="0" xfId="6" applyFont="1"/>
    <xf numFmtId="0" fontId="9" fillId="0" borderId="0" xfId="6" applyFont="1"/>
    <xf numFmtId="0" fontId="9" fillId="0" borderId="0" xfId="6" applyFont="1" applyAlignment="1">
      <alignment horizontal="right"/>
    </xf>
    <xf numFmtId="0" fontId="10" fillId="10" borderId="20" xfId="6" applyFont="1" applyFill="1" applyBorder="1" applyAlignment="1">
      <alignment horizontal="right"/>
    </xf>
    <xf numFmtId="0" fontId="9" fillId="10" borderId="20" xfId="6" applyFont="1" applyFill="1" applyBorder="1"/>
    <xf numFmtId="0" fontId="2" fillId="0" borderId="0" xfId="6" applyFont="1" applyAlignment="1">
      <alignment horizontal="right"/>
    </xf>
    <xf numFmtId="0" fontId="2" fillId="0" borderId="24" xfId="6" applyFont="1" applyBorder="1" applyAlignment="1">
      <alignment horizontal="right"/>
    </xf>
    <xf numFmtId="0" fontId="2" fillId="0" borderId="0" xfId="6" applyFont="1" applyAlignment="1">
      <alignment horizontal="left"/>
    </xf>
    <xf numFmtId="3" fontId="9" fillId="0" borderId="0" xfId="6" applyNumberFormat="1" applyFont="1" applyAlignment="1">
      <alignment horizontal="right"/>
    </xf>
    <xf numFmtId="0" fontId="9" fillId="0" borderId="0" xfId="6" applyFont="1" applyAlignment="1">
      <alignment horizontal="left"/>
    </xf>
    <xf numFmtId="0" fontId="9" fillId="0" borderId="0" xfId="6" applyFont="1" applyAlignment="1">
      <alignment horizontal="center"/>
    </xf>
    <xf numFmtId="3" fontId="9" fillId="10" borderId="20" xfId="6" applyNumberFormat="1" applyFont="1" applyFill="1" applyBorder="1"/>
    <xf numFmtId="0" fontId="1" fillId="0" borderId="20" xfId="6" applyFont="1" applyBorder="1" applyAlignment="1">
      <alignment horizontal="right"/>
    </xf>
    <xf numFmtId="0" fontId="1" fillId="0" borderId="0" xfId="6" applyFont="1" applyAlignment="1">
      <alignment horizontal="right"/>
    </xf>
    <xf numFmtId="0" fontId="1" fillId="0" borderId="0" xfId="6" applyFont="1" applyAlignment="1">
      <alignment horizontal="left" indent="1"/>
    </xf>
    <xf numFmtId="0" fontId="1" fillId="0" borderId="0" xfId="6" applyFont="1" applyAlignment="1">
      <alignment vertical="center"/>
    </xf>
    <xf numFmtId="0" fontId="1" fillId="8" borderId="21" xfId="6" applyFont="1" applyFill="1" applyBorder="1"/>
    <xf numFmtId="0" fontId="1" fillId="8" borderId="22" xfId="6" applyFont="1" applyFill="1" applyBorder="1"/>
    <xf numFmtId="0" fontId="1" fillId="8" borderId="23" xfId="6" applyFont="1" applyFill="1" applyBorder="1" applyAlignment="1">
      <alignment horizontal="right"/>
    </xf>
    <xf numFmtId="0" fontId="1" fillId="8" borderId="20" xfId="6" applyFont="1" applyFill="1" applyBorder="1" applyAlignment="1">
      <alignment horizontal="right"/>
    </xf>
    <xf numFmtId="0" fontId="2" fillId="8" borderId="2" xfId="0" applyFont="1" applyFill="1" applyBorder="1" applyAlignment="1" applyProtection="1">
      <alignment horizontal="center" vertical="center"/>
      <protection locked="0"/>
    </xf>
    <xf numFmtId="0" fontId="2" fillId="5" borderId="2" xfId="0" applyFont="1" applyFill="1" applyBorder="1" applyAlignment="1">
      <alignment horizontal="center" vertical="center" wrapText="1"/>
    </xf>
    <xf numFmtId="49" fontId="1" fillId="12" borderId="0" xfId="0" applyNumberFormat="1" applyFont="1" applyFill="1" applyAlignment="1">
      <alignment horizontal="center" vertical="center" wrapText="1"/>
    </xf>
    <xf numFmtId="49" fontId="1" fillId="12" borderId="0" xfId="0" applyNumberFormat="1" applyFont="1" applyFill="1" applyAlignment="1">
      <alignment horizontal="left" vertical="center" wrapText="1"/>
    </xf>
    <xf numFmtId="49" fontId="1" fillId="8" borderId="0" xfId="0" applyNumberFormat="1" applyFont="1" applyFill="1" applyAlignment="1">
      <alignment horizontal="center" vertical="center" wrapText="1"/>
    </xf>
    <xf numFmtId="49" fontId="1" fillId="12" borderId="28" xfId="0" applyNumberFormat="1" applyFont="1" applyFill="1" applyBorder="1" applyAlignment="1">
      <alignment horizontal="center" vertical="center" wrapText="1"/>
    </xf>
    <xf numFmtId="165" fontId="2" fillId="0" borderId="29" xfId="0" applyNumberFormat="1" applyFont="1" applyBorder="1" applyAlignment="1">
      <alignment horizontal="center" vertical="center" wrapText="1"/>
    </xf>
    <xf numFmtId="165" fontId="2" fillId="0" borderId="29" xfId="0" applyNumberFormat="1" applyFont="1" applyBorder="1" applyAlignment="1" applyProtection="1">
      <alignment horizontal="right" vertical="center"/>
      <protection locked="0"/>
    </xf>
    <xf numFmtId="0" fontId="2" fillId="0" borderId="29" xfId="0" applyFont="1" applyBorder="1" applyAlignment="1" applyProtection="1">
      <alignment horizontal="right" vertical="center" wrapText="1"/>
      <protection locked="0"/>
    </xf>
    <xf numFmtId="165" fontId="2" fillId="0" borderId="29" xfId="0" applyNumberFormat="1" applyFont="1" applyBorder="1" applyAlignment="1" applyProtection="1">
      <alignment horizontal="right" vertical="center" wrapText="1"/>
      <protection locked="0"/>
    </xf>
    <xf numFmtId="0" fontId="2" fillId="0" borderId="30" xfId="0" applyFont="1" applyBorder="1" applyAlignment="1" applyProtection="1">
      <alignment horizontal="left" vertical="center" wrapText="1"/>
      <protection locked="0"/>
    </xf>
    <xf numFmtId="49" fontId="1" fillId="12" borderId="31" xfId="0" applyNumberFormat="1" applyFont="1" applyFill="1" applyBorder="1" applyAlignment="1">
      <alignment horizontal="center" vertical="center"/>
    </xf>
    <xf numFmtId="165" fontId="2" fillId="5" borderId="29" xfId="0" applyNumberFormat="1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49" fontId="1" fillId="12" borderId="39" xfId="0" applyNumberFormat="1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right" vertical="center" wrapText="1"/>
    </xf>
    <xf numFmtId="0" fontId="2" fillId="0" borderId="29" xfId="0" applyFont="1" applyBorder="1" applyAlignment="1">
      <alignment horizontal="right" vertical="center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right" vertical="center" wrapText="1"/>
      <protection locked="0"/>
    </xf>
    <xf numFmtId="0" fontId="2" fillId="8" borderId="31" xfId="0" applyFont="1" applyFill="1" applyBorder="1" applyAlignment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  <protection locked="0"/>
    </xf>
    <xf numFmtId="0" fontId="2" fillId="9" borderId="2" xfId="0" applyFont="1" applyFill="1" applyBorder="1" applyAlignment="1">
      <alignment vertical="center" wrapText="1"/>
    </xf>
    <xf numFmtId="0" fontId="2" fillId="7" borderId="2" xfId="0" applyFont="1" applyFill="1" applyBorder="1"/>
    <xf numFmtId="0" fontId="9" fillId="0" borderId="50" xfId="6" applyFont="1" applyBorder="1" applyAlignment="1">
      <alignment vertical="center"/>
    </xf>
    <xf numFmtId="0" fontId="9" fillId="0" borderId="54" xfId="6" applyFont="1" applyBorder="1" applyAlignment="1">
      <alignment vertical="center"/>
    </xf>
    <xf numFmtId="0" fontId="1" fillId="0" borderId="51" xfId="6" applyFont="1" applyBorder="1" applyAlignment="1">
      <alignment horizontal="center" vertical="center" wrapText="1"/>
    </xf>
    <xf numFmtId="0" fontId="1" fillId="0" borderId="34" xfId="6" applyFont="1" applyBorder="1" applyAlignment="1">
      <alignment horizontal="center" vertical="center" wrapText="1"/>
    </xf>
    <xf numFmtId="0" fontId="1" fillId="0" borderId="59" xfId="6" applyFont="1" applyBorder="1" applyAlignment="1">
      <alignment horizontal="center" vertical="center" wrapText="1"/>
    </xf>
    <xf numFmtId="0" fontId="9" fillId="0" borderId="59" xfId="6" applyFont="1" applyBorder="1" applyAlignment="1">
      <alignment horizontal="center" vertical="center" wrapText="1"/>
    </xf>
    <xf numFmtId="0" fontId="9" fillId="8" borderId="52" xfId="6" applyFont="1" applyFill="1" applyBorder="1" applyAlignment="1">
      <alignment horizontal="right"/>
    </xf>
    <xf numFmtId="0" fontId="1" fillId="8" borderId="51" xfId="6" applyFont="1" applyFill="1" applyBorder="1"/>
    <xf numFmtId="3" fontId="1" fillId="8" borderId="59" xfId="6" applyNumberFormat="1" applyFont="1" applyFill="1" applyBorder="1" applyAlignment="1">
      <alignment horizontal="right" vertical="center"/>
    </xf>
    <xf numFmtId="0" fontId="2" fillId="0" borderId="38" xfId="6" applyFont="1" applyBorder="1"/>
    <xf numFmtId="0" fontId="2" fillId="0" borderId="38" xfId="6" applyFont="1" applyBorder="1" applyAlignment="1">
      <alignment horizontal="center"/>
    </xf>
    <xf numFmtId="0" fontId="2" fillId="0" borderId="38" xfId="6" applyFont="1" applyBorder="1" applyAlignment="1">
      <alignment horizontal="right"/>
    </xf>
    <xf numFmtId="3" fontId="2" fillId="0" borderId="38" xfId="6" applyNumberFormat="1" applyFont="1" applyBorder="1" applyAlignment="1">
      <alignment horizontal="right"/>
    </xf>
    <xf numFmtId="0" fontId="2" fillId="0" borderId="59" xfId="6" applyFont="1" applyBorder="1"/>
    <xf numFmtId="0" fontId="2" fillId="0" borderId="59" xfId="6" applyFont="1" applyBorder="1" applyAlignment="1">
      <alignment horizontal="center"/>
    </xf>
    <xf numFmtId="0" fontId="2" fillId="0" borderId="59" xfId="6" applyFont="1" applyBorder="1" applyAlignment="1">
      <alignment horizontal="right"/>
    </xf>
    <xf numFmtId="3" fontId="2" fillId="0" borderId="59" xfId="6" applyNumberFormat="1" applyFont="1" applyBorder="1" applyAlignment="1">
      <alignment horizontal="right"/>
    </xf>
    <xf numFmtId="0" fontId="1" fillId="0" borderId="59" xfId="6" applyFont="1" applyBorder="1"/>
    <xf numFmtId="0" fontId="2" fillId="0" borderId="52" xfId="6" applyFont="1" applyBorder="1"/>
    <xf numFmtId="0" fontId="2" fillId="0" borderId="51" xfId="6" applyFont="1" applyBorder="1"/>
    <xf numFmtId="0" fontId="2" fillId="0" borderId="51" xfId="6" applyFont="1" applyBorder="1" applyAlignment="1">
      <alignment horizontal="center"/>
    </xf>
    <xf numFmtId="0" fontId="2" fillId="0" borderId="51" xfId="6" applyFont="1" applyBorder="1" applyAlignment="1">
      <alignment horizontal="right"/>
    </xf>
    <xf numFmtId="3" fontId="2" fillId="0" borderId="51" xfId="6" applyNumberFormat="1" applyFont="1" applyBorder="1" applyAlignment="1">
      <alignment horizontal="right"/>
    </xf>
    <xf numFmtId="3" fontId="2" fillId="0" borderId="34" xfId="6" applyNumberFormat="1" applyFont="1" applyBorder="1" applyAlignment="1">
      <alignment horizontal="right"/>
    </xf>
    <xf numFmtId="0" fontId="2" fillId="0" borderId="52" xfId="6" applyFont="1" applyBorder="1" applyAlignment="1">
      <alignment horizontal="right"/>
    </xf>
    <xf numFmtId="0" fontId="9" fillId="10" borderId="59" xfId="6" applyFont="1" applyFill="1" applyBorder="1" applyAlignment="1">
      <alignment horizontal="center"/>
    </xf>
    <xf numFmtId="0" fontId="9" fillId="10" borderId="52" xfId="6" applyFont="1" applyFill="1" applyBorder="1"/>
    <xf numFmtId="0" fontId="9" fillId="10" borderId="51" xfId="6" applyFont="1" applyFill="1" applyBorder="1"/>
    <xf numFmtId="0" fontId="9" fillId="10" borderId="51" xfId="6" applyFont="1" applyFill="1" applyBorder="1" applyAlignment="1">
      <alignment horizontal="right"/>
    </xf>
    <xf numFmtId="3" fontId="9" fillId="10" borderId="51" xfId="6" applyNumberFormat="1" applyFont="1" applyFill="1" applyBorder="1" applyAlignment="1">
      <alignment horizontal="right"/>
    </xf>
    <xf numFmtId="0" fontId="9" fillId="8" borderId="59" xfId="6" applyFont="1" applyFill="1" applyBorder="1" applyAlignment="1">
      <alignment horizontal="right"/>
    </xf>
    <xf numFmtId="0" fontId="1" fillId="0" borderId="51" xfId="6" applyFont="1" applyBorder="1"/>
    <xf numFmtId="0" fontId="1" fillId="8" borderId="52" xfId="6" applyFont="1" applyFill="1" applyBorder="1"/>
    <xf numFmtId="0" fontId="1" fillId="0" borderId="34" xfId="6" applyFont="1" applyBorder="1"/>
    <xf numFmtId="0" fontId="9" fillId="11" borderId="51" xfId="6" applyFont="1" applyFill="1" applyBorder="1"/>
    <xf numFmtId="49" fontId="1" fillId="12" borderId="60" xfId="0" applyNumberFormat="1" applyFont="1" applyFill="1" applyBorder="1" applyAlignment="1">
      <alignment horizontal="center" vertical="center"/>
    </xf>
    <xf numFmtId="49" fontId="1" fillId="12" borderId="61" xfId="0" applyNumberFormat="1" applyFont="1" applyFill="1" applyBorder="1" applyAlignment="1">
      <alignment horizontal="center" vertical="center" wrapText="1"/>
    </xf>
    <xf numFmtId="49" fontId="1" fillId="12" borderId="62" xfId="0" applyNumberFormat="1" applyFont="1" applyFill="1" applyBorder="1" applyAlignment="1">
      <alignment horizontal="center" vertical="center" wrapText="1"/>
    </xf>
    <xf numFmtId="49" fontId="1" fillId="8" borderId="63" xfId="0" applyNumberFormat="1" applyFont="1" applyFill="1" applyBorder="1" applyAlignment="1">
      <alignment horizontal="center" vertical="center" wrapText="1"/>
    </xf>
    <xf numFmtId="49" fontId="1" fillId="12" borderId="64" xfId="0" applyNumberFormat="1" applyFont="1" applyFill="1" applyBorder="1" applyAlignment="1">
      <alignment horizontal="center" vertical="center" wrapText="1"/>
    </xf>
    <xf numFmtId="49" fontId="2" fillId="12" borderId="60" xfId="0" applyNumberFormat="1" applyFont="1" applyFill="1" applyBorder="1" applyAlignment="1">
      <alignment horizontal="left" vertical="center"/>
    </xf>
    <xf numFmtId="0" fontId="2" fillId="0" borderId="66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2" fillId="7" borderId="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0" borderId="51" xfId="6" applyFont="1" applyBorder="1" applyAlignment="1">
      <alignment vertical="center" wrapText="1"/>
    </xf>
    <xf numFmtId="0" fontId="2" fillId="0" borderId="34" xfId="6" applyFont="1" applyBorder="1" applyAlignment="1">
      <alignment vertical="center" wrapText="1"/>
    </xf>
    <xf numFmtId="0" fontId="2" fillId="0" borderId="55" xfId="6" applyFont="1" applyBorder="1" applyAlignment="1">
      <alignment vertical="center" wrapText="1"/>
    </xf>
    <xf numFmtId="0" fontId="2" fillId="0" borderId="56" xfId="6" applyFont="1" applyBorder="1" applyAlignment="1">
      <alignment vertical="center" wrapText="1"/>
    </xf>
    <xf numFmtId="0" fontId="2" fillId="0" borderId="0" xfId="6" applyFont="1" applyAlignment="1">
      <alignment vertical="center"/>
    </xf>
    <xf numFmtId="0" fontId="2" fillId="0" borderId="37" xfId="6" applyFont="1" applyBorder="1" applyAlignment="1">
      <alignment horizontal="right"/>
    </xf>
    <xf numFmtId="0" fontId="2" fillId="8" borderId="51" xfId="6" applyFont="1" applyFill="1" applyBorder="1"/>
    <xf numFmtId="0" fontId="2" fillId="8" borderId="51" xfId="6" applyFont="1" applyFill="1" applyBorder="1" applyAlignment="1">
      <alignment horizontal="center"/>
    </xf>
    <xf numFmtId="0" fontId="2" fillId="8" borderId="51" xfId="6" applyFont="1" applyFill="1" applyBorder="1" applyAlignment="1">
      <alignment horizontal="right"/>
    </xf>
    <xf numFmtId="3" fontId="2" fillId="0" borderId="38" xfId="6" applyNumberFormat="1" applyFont="1" applyBorder="1" applyAlignment="1">
      <alignment horizontal="right" vertical="center"/>
    </xf>
    <xf numFmtId="3" fontId="2" fillId="0" borderId="59" xfId="6" applyNumberFormat="1" applyFont="1" applyBorder="1" applyAlignment="1">
      <alignment horizontal="right" vertical="center"/>
    </xf>
    <xf numFmtId="3" fontId="2" fillId="0" borderId="0" xfId="6" applyNumberFormat="1" applyFont="1" applyAlignment="1">
      <alignment horizontal="right" vertical="center"/>
    </xf>
    <xf numFmtId="3" fontId="2" fillId="0" borderId="52" xfId="6" applyNumberFormat="1" applyFont="1" applyBorder="1" applyAlignment="1">
      <alignment horizontal="right" vertical="center"/>
    </xf>
    <xf numFmtId="3" fontId="2" fillId="0" borderId="0" xfId="6" applyNumberFormat="1" applyFont="1" applyAlignment="1">
      <alignment horizontal="right"/>
    </xf>
    <xf numFmtId="0" fontId="2" fillId="8" borderId="22" xfId="6" applyFont="1" applyFill="1" applyBorder="1"/>
    <xf numFmtId="0" fontId="2" fillId="8" borderId="22" xfId="6" applyFont="1" applyFill="1" applyBorder="1" applyAlignment="1">
      <alignment horizontal="right"/>
    </xf>
    <xf numFmtId="3" fontId="2" fillId="8" borderId="22" xfId="6" applyNumberFormat="1" applyFont="1" applyFill="1" applyBorder="1" applyAlignment="1">
      <alignment horizontal="right"/>
    </xf>
    <xf numFmtId="3" fontId="2" fillId="8" borderId="51" xfId="6" applyNumberFormat="1" applyFont="1" applyFill="1" applyBorder="1" applyAlignment="1">
      <alignment horizontal="right"/>
    </xf>
    <xf numFmtId="0" fontId="2" fillId="0" borderId="16" xfId="6" applyFont="1" applyBorder="1"/>
    <xf numFmtId="3" fontId="2" fillId="0" borderId="0" xfId="6" applyNumberFormat="1" applyFont="1"/>
    <xf numFmtId="0" fontId="1" fillId="0" borderId="0" xfId="6" applyFont="1" applyAlignment="1">
      <alignment horizontal="left" vertical="top"/>
    </xf>
    <xf numFmtId="0" fontId="9" fillId="0" borderId="0" xfId="6" applyFont="1" applyAlignment="1">
      <alignment horizontal="center" vertical="top"/>
    </xf>
    <xf numFmtId="0" fontId="9" fillId="11" borderId="52" xfId="6" applyFont="1" applyFill="1" applyBorder="1" applyAlignment="1">
      <alignment horizontal="left"/>
    </xf>
    <xf numFmtId="3" fontId="9" fillId="11" borderId="20" xfId="6" applyNumberFormat="1" applyFont="1" applyFill="1" applyBorder="1"/>
    <xf numFmtId="0" fontId="5" fillId="6" borderId="0" xfId="6" applyFont="1" applyFill="1" applyAlignment="1">
      <alignment horizontal="left"/>
    </xf>
    <xf numFmtId="0" fontId="2" fillId="0" borderId="0" xfId="6" applyFont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14" fillId="0" borderId="30" xfId="0" applyFont="1" applyBorder="1" applyAlignment="1" applyProtection="1">
      <alignment horizontal="left" vertical="center" wrapText="1"/>
      <protection locked="0"/>
    </xf>
    <xf numFmtId="0" fontId="14" fillId="0" borderId="29" xfId="0" applyFont="1" applyBorder="1" applyAlignment="1" applyProtection="1">
      <alignment horizontal="right" vertical="center" wrapText="1"/>
      <protection locked="0"/>
    </xf>
    <xf numFmtId="0" fontId="14" fillId="0" borderId="29" xfId="0" applyFont="1" applyBorder="1"/>
    <xf numFmtId="0" fontId="14" fillId="8" borderId="41" xfId="0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left" vertical="center"/>
    </xf>
    <xf numFmtId="0" fontId="14" fillId="0" borderId="29" xfId="0" applyFont="1" applyBorder="1" applyAlignment="1">
      <alignment horizontal="right" vertical="center"/>
    </xf>
    <xf numFmtId="0" fontId="2" fillId="0" borderId="30" xfId="0" applyFont="1" applyBorder="1" applyAlignment="1">
      <alignment wrapText="1"/>
    </xf>
    <xf numFmtId="0" fontId="14" fillId="0" borderId="29" xfId="0" applyFont="1" applyBorder="1" applyAlignment="1" applyProtection="1">
      <alignment horizontal="left" vertical="center" wrapText="1"/>
      <protection locked="0"/>
    </xf>
    <xf numFmtId="0" fontId="14" fillId="8" borderId="60" xfId="0" applyFont="1" applyFill="1" applyBorder="1" applyAlignment="1">
      <alignment horizontal="center" vertical="center" wrapText="1"/>
    </xf>
    <xf numFmtId="0" fontId="14" fillId="0" borderId="45" xfId="0" applyFont="1" applyBorder="1" applyAlignment="1" applyProtection="1">
      <alignment horizontal="left" vertical="center" wrapText="1"/>
      <protection locked="0"/>
    </xf>
    <xf numFmtId="0" fontId="14" fillId="8" borderId="46" xfId="0" applyFont="1" applyFill="1" applyBorder="1" applyAlignment="1">
      <alignment horizontal="center" vertical="center" wrapText="1"/>
    </xf>
    <xf numFmtId="0" fontId="14" fillId="0" borderId="48" xfId="0" applyFont="1" applyBorder="1" applyAlignment="1" applyProtection="1">
      <alignment horizontal="left" vertical="center" wrapText="1"/>
      <protection locked="0"/>
    </xf>
    <xf numFmtId="0" fontId="14" fillId="0" borderId="48" xfId="0" applyFont="1" applyBorder="1" applyAlignment="1" applyProtection="1">
      <alignment horizontal="right" vertical="center" wrapText="1"/>
      <protection locked="0"/>
    </xf>
    <xf numFmtId="0" fontId="14" fillId="0" borderId="49" xfId="0" applyFont="1" applyBorder="1" applyAlignment="1" applyProtection="1">
      <alignment horizontal="left" vertical="center" wrapText="1"/>
      <protection locked="0"/>
    </xf>
    <xf numFmtId="0" fontId="14" fillId="0" borderId="0" xfId="0" applyFont="1"/>
    <xf numFmtId="0" fontId="8" fillId="5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 applyProtection="1">
      <alignment horizontal="left" vertical="top"/>
      <protection locked="0"/>
    </xf>
    <xf numFmtId="0" fontId="2" fillId="8" borderId="8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/>
    </xf>
    <xf numFmtId="3" fontId="2" fillId="8" borderId="2" xfId="0" applyNumberFormat="1" applyFont="1" applyFill="1" applyBorder="1" applyAlignment="1" applyProtection="1">
      <alignment horizontal="center" vertical="top"/>
      <protection locked="0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top"/>
      <protection locked="0"/>
    </xf>
    <xf numFmtId="0" fontId="2" fillId="4" borderId="9" xfId="0" applyFont="1" applyFill="1" applyBorder="1" applyAlignment="1" applyProtection="1">
      <alignment horizontal="center" vertical="top"/>
      <protection locked="0"/>
    </xf>
    <xf numFmtId="0" fontId="2" fillId="4" borderId="3" xfId="0" applyFont="1" applyFill="1" applyBorder="1" applyAlignment="1" applyProtection="1">
      <alignment horizontal="center" vertical="top"/>
      <protection locked="0"/>
    </xf>
    <xf numFmtId="0" fontId="2" fillId="3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/>
    <xf numFmtId="0" fontId="2" fillId="5" borderId="2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8" borderId="8" xfId="0" applyFont="1" applyFill="1" applyBorder="1" applyAlignment="1" applyProtection="1">
      <alignment horizontal="left" vertical="top" wrapText="1"/>
      <protection locked="0"/>
    </xf>
    <xf numFmtId="0" fontId="2" fillId="8" borderId="9" xfId="0" applyFont="1" applyFill="1" applyBorder="1" applyAlignment="1" applyProtection="1">
      <alignment horizontal="left" vertical="top" wrapText="1"/>
      <protection locked="0"/>
    </xf>
    <xf numFmtId="0" fontId="2" fillId="8" borderId="3" xfId="0" applyFont="1" applyFill="1" applyBorder="1" applyAlignment="1" applyProtection="1">
      <alignment horizontal="left" vertical="top" wrapText="1"/>
      <protection locked="0"/>
    </xf>
    <xf numFmtId="0" fontId="2" fillId="7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left" vertical="center"/>
    </xf>
    <xf numFmtId="3" fontId="2" fillId="8" borderId="2" xfId="0" applyNumberFormat="1" applyFont="1" applyFill="1" applyBorder="1" applyAlignment="1" applyProtection="1">
      <alignment horizontal="left" vertical="top"/>
      <protection locked="0"/>
    </xf>
    <xf numFmtId="0" fontId="2" fillId="9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 applyProtection="1">
      <alignment horizontal="center" vertical="center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 indent="2"/>
    </xf>
    <xf numFmtId="0" fontId="2" fillId="5" borderId="8" xfId="0" applyFont="1" applyFill="1" applyBorder="1" applyAlignment="1">
      <alignment wrapText="1"/>
    </xf>
    <xf numFmtId="0" fontId="2" fillId="5" borderId="3" xfId="0" applyFont="1" applyFill="1" applyBorder="1" applyAlignment="1">
      <alignment wrapText="1"/>
    </xf>
    <xf numFmtId="0" fontId="2" fillId="5" borderId="2" xfId="0" applyFont="1" applyFill="1" applyBorder="1" applyAlignment="1">
      <alignment horizontal="right" vertical="center" wrapText="1"/>
    </xf>
    <xf numFmtId="0" fontId="2" fillId="8" borderId="2" xfId="0" applyFont="1" applyFill="1" applyBorder="1" applyAlignment="1" applyProtection="1">
      <alignment horizontal="left" vertical="center"/>
      <protection locked="0"/>
    </xf>
    <xf numFmtId="0" fontId="2" fillId="8" borderId="2" xfId="0" applyFont="1" applyFill="1" applyBorder="1" applyAlignment="1" applyProtection="1">
      <alignment horizontal="left" vertical="center" wrapText="1"/>
      <protection locked="0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9" borderId="26" xfId="0" applyFont="1" applyFill="1" applyBorder="1" applyAlignment="1">
      <alignment horizontal="left" vertical="center" wrapText="1"/>
    </xf>
    <xf numFmtId="0" fontId="2" fillId="9" borderId="27" xfId="0" applyFont="1" applyFill="1" applyBorder="1" applyAlignment="1">
      <alignment horizontal="left" vertical="center" wrapText="1"/>
    </xf>
    <xf numFmtId="0" fontId="2" fillId="8" borderId="8" xfId="0" applyFont="1" applyFill="1" applyBorder="1" applyAlignment="1" applyProtection="1">
      <alignment horizontal="center" vertical="top"/>
      <protection locked="0"/>
    </xf>
    <xf numFmtId="0" fontId="2" fillId="8" borderId="9" xfId="0" applyFont="1" applyFill="1" applyBorder="1" applyAlignment="1" applyProtection="1">
      <alignment horizontal="center" vertical="top"/>
      <protection locked="0"/>
    </xf>
    <xf numFmtId="0" fontId="2" fillId="8" borderId="15" xfId="0" applyFont="1" applyFill="1" applyBorder="1" applyAlignment="1" applyProtection="1">
      <alignment horizontal="center" vertical="top"/>
      <protection locked="0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 applyProtection="1">
      <alignment horizontal="center" vertical="top"/>
      <protection locked="0"/>
    </xf>
    <xf numFmtId="0" fontId="2" fillId="3" borderId="11" xfId="0" applyFont="1" applyFill="1" applyBorder="1" applyAlignment="1">
      <alignment horizontal="left" vertical="center" wrapText="1"/>
    </xf>
    <xf numFmtId="0" fontId="2" fillId="0" borderId="8" xfId="0" applyFont="1" applyBorder="1" applyAlignment="1"/>
    <xf numFmtId="0" fontId="2" fillId="0" borderId="3" xfId="0" applyFont="1" applyBorder="1" applyAlignment="1"/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8" borderId="12" xfId="0" applyFont="1" applyFill="1" applyBorder="1" applyAlignment="1" applyProtection="1">
      <alignment horizontal="center" vertical="top"/>
      <protection locked="0"/>
    </xf>
    <xf numFmtId="0" fontId="2" fillId="8" borderId="25" xfId="0" applyFont="1" applyFill="1" applyBorder="1" applyAlignment="1" applyProtection="1">
      <alignment horizontal="center" vertical="top"/>
      <protection locked="0"/>
    </xf>
    <xf numFmtId="0" fontId="2" fillId="8" borderId="13" xfId="0" applyFont="1" applyFill="1" applyBorder="1" applyAlignment="1" applyProtection="1">
      <alignment horizontal="center" vertical="top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7" borderId="4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 applyProtection="1">
      <alignment horizontal="left" vertical="top"/>
      <protection locked="0"/>
    </xf>
    <xf numFmtId="0" fontId="2" fillId="5" borderId="9" xfId="0" applyFont="1" applyFill="1" applyBorder="1" applyAlignment="1" applyProtection="1">
      <alignment horizontal="left" vertical="top"/>
      <protection locked="0"/>
    </xf>
    <xf numFmtId="0" fontId="2" fillId="5" borderId="3" xfId="0" applyFont="1" applyFill="1" applyBorder="1" applyAlignment="1" applyProtection="1">
      <alignment horizontal="left" vertical="top"/>
      <protection locked="0"/>
    </xf>
    <xf numFmtId="0" fontId="2" fillId="8" borderId="3" xfId="0" applyFont="1" applyFill="1" applyBorder="1" applyAlignment="1" applyProtection="1">
      <alignment horizontal="center" vertical="top"/>
      <protection locked="0"/>
    </xf>
    <xf numFmtId="0" fontId="2" fillId="0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2" fillId="7" borderId="4" xfId="0" applyFont="1" applyFill="1" applyBorder="1" applyAlignment="1">
      <alignment horizontal="left" vertical="center" wrapText="1"/>
    </xf>
    <xf numFmtId="14" fontId="2" fillId="8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59" xfId="6" applyFont="1" applyBorder="1" applyAlignment="1">
      <alignment horizontal="center" vertical="center"/>
    </xf>
    <xf numFmtId="0" fontId="1" fillId="0" borderId="52" xfId="6" applyFont="1" applyBorder="1" applyAlignment="1">
      <alignment horizontal="center" vertical="center"/>
    </xf>
    <xf numFmtId="0" fontId="2" fillId="0" borderId="52" xfId="6" applyFont="1" applyBorder="1" applyAlignment="1">
      <alignment horizontal="left" vertical="center" wrapText="1"/>
    </xf>
    <xf numFmtId="0" fontId="2" fillId="0" borderId="51" xfId="6" applyFont="1" applyBorder="1" applyAlignment="1">
      <alignment horizontal="left" vertical="center" wrapText="1"/>
    </xf>
    <xf numFmtId="0" fontId="2" fillId="0" borderId="53" xfId="6" applyFont="1" applyBorder="1" applyAlignment="1">
      <alignment horizontal="left" vertical="center" wrapText="1"/>
    </xf>
    <xf numFmtId="0" fontId="2" fillId="0" borderId="57" xfId="6" applyFont="1" applyBorder="1" applyAlignment="1">
      <alignment horizontal="left" vertical="center" wrapText="1"/>
    </xf>
    <xf numFmtId="0" fontId="2" fillId="0" borderId="55" xfId="6" applyFont="1" applyBorder="1" applyAlignment="1">
      <alignment horizontal="left" vertical="center" wrapText="1"/>
    </xf>
    <xf numFmtId="0" fontId="2" fillId="0" borderId="58" xfId="6" applyFont="1" applyBorder="1" applyAlignment="1">
      <alignment horizontal="left" vertical="center" wrapText="1"/>
    </xf>
    <xf numFmtId="0" fontId="1" fillId="0" borderId="0" xfId="6" applyFont="1" applyAlignment="1">
      <alignment horizontal="right" vertical="center" wrapText="1"/>
    </xf>
    <xf numFmtId="0" fontId="1" fillId="0" borderId="17" xfId="6" applyFont="1" applyBorder="1" applyAlignment="1">
      <alignment vertical="center"/>
    </xf>
    <xf numFmtId="0" fontId="2" fillId="0" borderId="18" xfId="6" applyFont="1" applyBorder="1" applyAlignment="1">
      <alignment vertical="center"/>
    </xf>
    <xf numFmtId="0" fontId="2" fillId="0" borderId="19" xfId="6" applyFont="1" applyBorder="1" applyAlignment="1">
      <alignment vertical="center"/>
    </xf>
    <xf numFmtId="0" fontId="8" fillId="0" borderId="0" xfId="6" applyFont="1" applyAlignment="1">
      <alignment horizontal="center" vertical="center"/>
    </xf>
    <xf numFmtId="0" fontId="2" fillId="0" borderId="0" xfId="6" applyFont="1" applyAlignment="1">
      <alignment horizontal="center"/>
    </xf>
    <xf numFmtId="0" fontId="1" fillId="0" borderId="17" xfId="6" applyFont="1" applyBorder="1" applyAlignment="1">
      <alignment vertical="center" wrapText="1"/>
    </xf>
    <xf numFmtId="0" fontId="2" fillId="0" borderId="18" xfId="6" applyFont="1" applyBorder="1" applyAlignment="1">
      <alignment vertical="center" wrapText="1"/>
    </xf>
    <xf numFmtId="0" fontId="2" fillId="0" borderId="19" xfId="6" applyFont="1" applyBorder="1" applyAlignment="1">
      <alignment vertical="center" wrapText="1"/>
    </xf>
    <xf numFmtId="0" fontId="2" fillId="0" borderId="0" xfId="6" applyFont="1" applyAlignment="1">
      <alignment horizontal="left" wrapText="1"/>
    </xf>
    <xf numFmtId="0" fontId="1" fillId="8" borderId="51" xfId="6" applyFont="1" applyFill="1" applyBorder="1" applyAlignment="1">
      <alignment horizontal="left" wrapText="1"/>
    </xf>
    <xf numFmtId="0" fontId="1" fillId="8" borderId="34" xfId="6" applyFont="1" applyFill="1" applyBorder="1" applyAlignment="1">
      <alignment horizontal="left" wrapText="1"/>
    </xf>
    <xf numFmtId="0" fontId="1" fillId="8" borderId="52" xfId="6" applyFont="1" applyFill="1" applyBorder="1" applyAlignment="1">
      <alignment horizontal="left" wrapText="1"/>
    </xf>
    <xf numFmtId="0" fontId="1" fillId="8" borderId="53" xfId="6" applyFont="1" applyFill="1" applyBorder="1" applyAlignment="1">
      <alignment horizontal="left" wrapText="1"/>
    </xf>
    <xf numFmtId="0" fontId="11" fillId="5" borderId="0" xfId="6" applyFont="1" applyFill="1" applyAlignment="1">
      <alignment horizontal="left" wrapText="1"/>
    </xf>
    <xf numFmtId="0" fontId="9" fillId="10" borderId="52" xfId="6" applyFont="1" applyFill="1" applyBorder="1" applyAlignment="1">
      <alignment horizontal="left" wrapText="1"/>
    </xf>
    <xf numFmtId="0" fontId="9" fillId="10" borderId="51" xfId="6" applyFont="1" applyFill="1" applyBorder="1" applyAlignment="1">
      <alignment horizontal="left" wrapText="1"/>
    </xf>
    <xf numFmtId="0" fontId="9" fillId="10" borderId="53" xfId="6" applyFont="1" applyFill="1" applyBorder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2" fillId="8" borderId="69" xfId="0" applyFont="1" applyFill="1" applyBorder="1" applyAlignment="1">
      <alignment horizontal="center" vertical="center" wrapText="1"/>
    </xf>
    <xf numFmtId="0" fontId="14" fillId="8" borderId="41" xfId="0" applyFont="1" applyFill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8" borderId="44" xfId="0" applyFont="1" applyFill="1" applyBorder="1" applyAlignment="1">
      <alignment horizontal="center" vertical="center" wrapText="1"/>
    </xf>
    <xf numFmtId="0" fontId="14" fillId="8" borderId="44" xfId="0" applyFont="1" applyFill="1" applyBorder="1" applyAlignment="1">
      <alignment horizontal="center" vertical="center" wrapText="1"/>
    </xf>
    <xf numFmtId="0" fontId="14" fillId="8" borderId="69" xfId="0" applyFont="1" applyFill="1" applyBorder="1" applyAlignment="1">
      <alignment horizontal="center" vertical="center" wrapText="1"/>
    </xf>
    <xf numFmtId="165" fontId="2" fillId="5" borderId="68" xfId="0" applyNumberFormat="1" applyFont="1" applyFill="1" applyBorder="1" applyAlignment="1">
      <alignment horizontal="center" vertical="center" wrapText="1"/>
    </xf>
    <xf numFmtId="165" fontId="2" fillId="5" borderId="38" xfId="0" applyNumberFormat="1" applyFont="1" applyFill="1" applyBorder="1" applyAlignment="1">
      <alignment horizontal="center" vertical="center" wrapText="1"/>
    </xf>
    <xf numFmtId="0" fontId="14" fillId="8" borderId="41" xfId="0" applyFont="1" applyFill="1" applyBorder="1" applyAlignment="1">
      <alignment horizontal="center" vertical="center"/>
    </xf>
    <xf numFmtId="0" fontId="2" fillId="0" borderId="68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4" fillId="8" borderId="43" xfId="0" applyFont="1" applyFill="1" applyBorder="1" applyAlignment="1">
      <alignment horizontal="center" vertical="center"/>
    </xf>
    <xf numFmtId="0" fontId="2" fillId="0" borderId="67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49" fontId="2" fillId="12" borderId="60" xfId="0" applyNumberFormat="1" applyFont="1" applyFill="1" applyBorder="1" applyAlignment="1">
      <alignment horizontal="center" vertical="center" wrapText="1"/>
    </xf>
    <xf numFmtId="0" fontId="14" fillId="8" borderId="31" xfId="0" applyFont="1" applyFill="1" applyBorder="1" applyAlignment="1">
      <alignment horizontal="center" vertical="center" wrapText="1"/>
    </xf>
    <xf numFmtId="165" fontId="2" fillId="5" borderId="65" xfId="0" applyNumberFormat="1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165" fontId="2" fillId="0" borderId="66" xfId="0" applyNumberFormat="1" applyFont="1" applyBorder="1" applyAlignment="1">
      <alignment horizontal="center" vertical="center" wrapText="1"/>
    </xf>
    <xf numFmtId="165" fontId="2" fillId="0" borderId="67" xfId="0" applyNumberFormat="1" applyFont="1" applyBorder="1" applyAlignment="1">
      <alignment horizontal="center" vertical="center" wrapText="1"/>
    </xf>
    <xf numFmtId="165" fontId="2" fillId="0" borderId="35" xfId="0" applyNumberFormat="1" applyFont="1" applyBorder="1" applyAlignment="1">
      <alignment horizontal="center" vertical="center" wrapText="1"/>
    </xf>
    <xf numFmtId="165" fontId="2" fillId="0" borderId="36" xfId="0" applyNumberFormat="1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</cellXfs>
  <cellStyles count="7">
    <cellStyle name="Ezres 2" xfId="1" xr:uid="{00000000-0005-0000-0000-000000000000}"/>
    <cellStyle name="Normál" xfId="0" builtinId="0"/>
    <cellStyle name="Normál 2" xfId="2" xr:uid="{00000000-0005-0000-0000-000002000000}"/>
    <cellStyle name="Normál 2 2" xfId="3" xr:uid="{00000000-0005-0000-0000-000003000000}"/>
    <cellStyle name="Normál 3" xfId="4" xr:uid="{00000000-0005-0000-0000-000004000000}"/>
    <cellStyle name="Normál 4" xfId="5" xr:uid="{00000000-0005-0000-0000-000005000000}"/>
    <cellStyle name="Normál 5" xfId="6" xr:uid="{00000000-0005-0000-0000-000006000000}"/>
  </cellStyles>
  <dxfs count="48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78CEB3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&#225;solat%20eredetijeSzerz&#337;d&#233;sek_Hi&#225;nyok_201411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ÁV Zrt."/>
      <sheetName val="GYSEV Zrt."/>
      <sheetName val="Munka3"/>
      <sheetName val="Előlap"/>
      <sheetName val="6_Egyéb_bev_ráf"/>
      <sheetName val="7_Költség"/>
      <sheetName val="2_Eredmény"/>
    </sheetNames>
    <sheetDataSet>
      <sheetData sheetId="0">
        <row r="9">
          <cell r="D9">
            <v>3000000</v>
          </cell>
        </row>
      </sheetData>
      <sheetData sheetId="1">
        <row r="3">
          <cell r="B3" t="str">
            <v>KTI-Közlekedéstudományi Intézet Nonprofit Kft.</v>
          </cell>
        </row>
        <row r="4">
          <cell r="B4" t="str">
            <v>Balassi Intézet – Collegium Hungaricum Bécs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6"/>
  <sheetViews>
    <sheetView tabSelected="1" view="pageBreakPreview" zoomScaleSheetLayoutView="100" workbookViewId="0">
      <selection activeCell="B4" sqref="B4:E4"/>
    </sheetView>
  </sheetViews>
  <sheetFormatPr defaultColWidth="8.85546875" defaultRowHeight="12.75" x14ac:dyDescent="0.2"/>
  <cols>
    <col min="1" max="1" width="34.7109375" style="3" customWidth="1"/>
    <col min="2" max="4" width="23" style="3" customWidth="1"/>
    <col min="5" max="5" width="20.140625" style="3" bestFit="1" customWidth="1"/>
    <col min="6" max="6" width="25.85546875" style="3" bestFit="1" customWidth="1"/>
    <col min="7" max="7" width="9.140625" style="3" customWidth="1"/>
    <col min="8" max="16384" width="8.85546875" style="3"/>
  </cols>
  <sheetData>
    <row r="1" spans="1:6" s="1" customFormat="1" ht="39" customHeight="1" x14ac:dyDescent="0.2">
      <c r="A1" s="172" t="s">
        <v>0</v>
      </c>
      <c r="B1" s="172"/>
      <c r="C1" s="172"/>
      <c r="D1" s="172"/>
      <c r="E1" s="172"/>
    </row>
    <row r="2" spans="1:6" s="1" customFormat="1" ht="14.25" customHeight="1" x14ac:dyDescent="0.2">
      <c r="A2" s="173" t="s">
        <v>1</v>
      </c>
      <c r="B2" s="173"/>
      <c r="C2" s="173"/>
      <c r="D2" s="173"/>
      <c r="E2" s="173"/>
    </row>
    <row r="3" spans="1:6" s="1" customFormat="1" ht="14.25" customHeight="1" x14ac:dyDescent="0.2">
      <c r="A3" s="128" t="s">
        <v>2</v>
      </c>
      <c r="B3" s="175"/>
      <c r="C3" s="176"/>
      <c r="D3" s="176"/>
      <c r="E3" s="177"/>
      <c r="F3" s="13" t="str">
        <f>IF(B3="","Kérjük adat(ok) megadását!","")</f>
        <v>Kérjük adat(ok) megadását!</v>
      </c>
    </row>
    <row r="4" spans="1:6" s="1" customFormat="1" ht="14.25" customHeight="1" x14ac:dyDescent="0.2">
      <c r="A4" s="128" t="s">
        <v>3</v>
      </c>
      <c r="B4" s="175"/>
      <c r="C4" s="176"/>
      <c r="D4" s="176"/>
      <c r="E4" s="177"/>
      <c r="F4" s="13" t="str">
        <f t="shared" ref="F4:F10" si="0">IF(B4="","Kérjük adat(ok) megadását!","")</f>
        <v>Kérjük adat(ok) megadását!</v>
      </c>
    </row>
    <row r="5" spans="1:6" s="1" customFormat="1" ht="14.25" customHeight="1" x14ac:dyDescent="0.2">
      <c r="A5" s="128" t="s">
        <v>4</v>
      </c>
      <c r="B5" s="175"/>
      <c r="C5" s="176"/>
      <c r="D5" s="176"/>
      <c r="E5" s="177"/>
      <c r="F5" s="13" t="str">
        <f t="shared" si="0"/>
        <v>Kérjük adat(ok) megadását!</v>
      </c>
    </row>
    <row r="6" spans="1:6" s="1" customFormat="1" ht="14.25" customHeight="1" x14ac:dyDescent="0.2">
      <c r="A6" s="128" t="s">
        <v>5</v>
      </c>
      <c r="B6" s="175"/>
      <c r="C6" s="176"/>
      <c r="D6" s="176"/>
      <c r="E6" s="177"/>
      <c r="F6" s="13" t="str">
        <f t="shared" si="0"/>
        <v>Kérjük adat(ok) megadását!</v>
      </c>
    </row>
    <row r="7" spans="1:6" s="1" customFormat="1" ht="14.25" customHeight="1" x14ac:dyDescent="0.2">
      <c r="A7" s="128" t="s">
        <v>6</v>
      </c>
      <c r="B7" s="175"/>
      <c r="C7" s="176"/>
      <c r="D7" s="176"/>
      <c r="E7" s="177"/>
      <c r="F7" s="13" t="str">
        <f t="shared" si="0"/>
        <v>Kérjük adat(ok) megadását!</v>
      </c>
    </row>
    <row r="8" spans="1:6" s="1" customFormat="1" ht="14.25" customHeight="1" x14ac:dyDescent="0.2">
      <c r="A8" s="128" t="s">
        <v>7</v>
      </c>
      <c r="B8" s="175"/>
      <c r="C8" s="176"/>
      <c r="D8" s="176"/>
      <c r="E8" s="177"/>
      <c r="F8" s="13" t="str">
        <f t="shared" si="0"/>
        <v>Kérjük adat(ok) megadását!</v>
      </c>
    </row>
    <row r="9" spans="1:6" s="1" customFormat="1" ht="14.25" customHeight="1" x14ac:dyDescent="0.2">
      <c r="A9" s="128" t="s">
        <v>8</v>
      </c>
      <c r="B9" s="175"/>
      <c r="C9" s="176"/>
      <c r="D9" s="176"/>
      <c r="E9" s="177"/>
      <c r="F9" s="13" t="str">
        <f t="shared" si="0"/>
        <v>Kérjük adat(ok) megadását!</v>
      </c>
    </row>
    <row r="10" spans="1:6" s="1" customFormat="1" ht="11.25" customHeight="1" x14ac:dyDescent="0.2">
      <c r="A10" s="128" t="s">
        <v>9</v>
      </c>
      <c r="B10" s="175"/>
      <c r="C10" s="176"/>
      <c r="D10" s="176"/>
      <c r="E10" s="177"/>
      <c r="F10" s="13" t="str">
        <f t="shared" si="0"/>
        <v>Kérjük adat(ok) megadását!</v>
      </c>
    </row>
    <row r="11" spans="1:6" s="1" customFormat="1" ht="13.5" customHeight="1" x14ac:dyDescent="0.2">
      <c r="A11" s="181"/>
      <c r="B11" s="182"/>
      <c r="C11" s="182"/>
      <c r="D11" s="182"/>
      <c r="E11" s="183"/>
    </row>
    <row r="12" spans="1:6" s="2" customFormat="1" x14ac:dyDescent="0.2">
      <c r="A12" s="173" t="s">
        <v>10</v>
      </c>
      <c r="B12" s="173"/>
      <c r="C12" s="173"/>
      <c r="D12" s="173"/>
      <c r="E12" s="173"/>
    </row>
    <row r="13" spans="1:6" x14ac:dyDescent="0.2">
      <c r="A13" s="77" t="s">
        <v>11</v>
      </c>
      <c r="B13" s="174"/>
      <c r="C13" s="174"/>
      <c r="D13" s="174"/>
      <c r="E13" s="174"/>
      <c r="F13" s="13" t="str">
        <f>IF(B13="","Kérjük adat(ok) megadását!","")</f>
        <v>Kérjük adat(ok) megadását!</v>
      </c>
    </row>
    <row r="14" spans="1:6" ht="38.25" x14ac:dyDescent="0.2">
      <c r="A14" s="128" t="s">
        <v>12</v>
      </c>
      <c r="B14" s="174"/>
      <c r="C14" s="174"/>
      <c r="D14" s="174"/>
      <c r="E14" s="174"/>
      <c r="F14" s="13" t="str">
        <f t="shared" ref="F14:F19" si="1">IF(B14="","Kérjük adat(ok) megadását!","")</f>
        <v>Kérjük adat(ok) megadását!</v>
      </c>
    </row>
    <row r="15" spans="1:6" x14ac:dyDescent="0.2">
      <c r="A15" s="77" t="s">
        <v>13</v>
      </c>
      <c r="B15" s="199"/>
      <c r="C15" s="199"/>
      <c r="D15" s="199"/>
      <c r="E15" s="199"/>
      <c r="F15" s="13" t="str">
        <f t="shared" si="1"/>
        <v>Kérjük adat(ok) megadását!</v>
      </c>
    </row>
    <row r="16" spans="1:6" ht="12.75" customHeight="1" x14ac:dyDescent="0.2">
      <c r="A16" s="77" t="s">
        <v>14</v>
      </c>
      <c r="B16" s="180"/>
      <c r="C16" s="180"/>
      <c r="D16" s="180"/>
      <c r="E16" s="180"/>
      <c r="F16" s="13" t="str">
        <f t="shared" si="1"/>
        <v>Kérjük adat(ok) megadását!</v>
      </c>
    </row>
    <row r="17" spans="1:6" ht="25.5" x14ac:dyDescent="0.2">
      <c r="A17" s="77" t="s">
        <v>15</v>
      </c>
      <c r="B17" s="180"/>
      <c r="C17" s="180"/>
      <c r="D17" s="180"/>
      <c r="E17" s="180"/>
      <c r="F17" s="13" t="str">
        <f t="shared" si="1"/>
        <v>Kérjük adat(ok) megadását!</v>
      </c>
    </row>
    <row r="18" spans="1:6" x14ac:dyDescent="0.2">
      <c r="A18" s="124" t="s">
        <v>16</v>
      </c>
      <c r="B18" s="180"/>
      <c r="C18" s="180"/>
      <c r="D18" s="180"/>
      <c r="E18" s="180"/>
      <c r="F18" s="13" t="str">
        <f t="shared" si="1"/>
        <v>Kérjük adat(ok) megadását!</v>
      </c>
    </row>
    <row r="19" spans="1:6" x14ac:dyDescent="0.2">
      <c r="A19" s="77" t="s">
        <v>17</v>
      </c>
      <c r="B19" s="174"/>
      <c r="C19" s="174"/>
      <c r="D19" s="174"/>
      <c r="E19" s="174"/>
      <c r="F19" s="13" t="str">
        <f t="shared" si="1"/>
        <v>Kérjük adat(ok) megadását!</v>
      </c>
    </row>
    <row r="20" spans="1:6" x14ac:dyDescent="0.2">
      <c r="A20" s="178" t="s">
        <v>18</v>
      </c>
      <c r="B20" s="179" t="s">
        <v>19</v>
      </c>
      <c r="C20" s="179"/>
      <c r="D20" s="179"/>
      <c r="E20" s="52"/>
      <c r="F20" s="13" t="str">
        <f>IF(E20="","Kérjük adat(ok) megadását!","")</f>
        <v>Kérjük adat(ok) megadását!</v>
      </c>
    </row>
    <row r="21" spans="1:6" x14ac:dyDescent="0.2">
      <c r="A21" s="178"/>
      <c r="B21" s="179" t="s">
        <v>20</v>
      </c>
      <c r="C21" s="179"/>
      <c r="D21" s="179"/>
      <c r="E21" s="52"/>
      <c r="F21" s="13" t="str">
        <f t="shared" ref="F21:F28" si="2">IF(E21="","Kérjük adat(ok) megadását!","")</f>
        <v>Kérjük adat(ok) megadását!</v>
      </c>
    </row>
    <row r="22" spans="1:6" x14ac:dyDescent="0.2">
      <c r="A22" s="178"/>
      <c r="B22" s="198" t="s">
        <v>21</v>
      </c>
      <c r="C22" s="198"/>
      <c r="D22" s="198"/>
      <c r="E22" s="52"/>
      <c r="F22" s="13" t="str">
        <f t="shared" si="2"/>
        <v>Kérjük adat(ok) megadását!</v>
      </c>
    </row>
    <row r="23" spans="1:6" x14ac:dyDescent="0.2">
      <c r="A23" s="200" t="s">
        <v>22</v>
      </c>
      <c r="B23" s="201" t="s">
        <v>23</v>
      </c>
      <c r="C23" s="201"/>
      <c r="D23" s="201"/>
      <c r="E23" s="52"/>
      <c r="F23" s="13" t="str">
        <f t="shared" si="2"/>
        <v>Kérjük adat(ok) megadását!</v>
      </c>
    </row>
    <row r="24" spans="1:6" x14ac:dyDescent="0.2">
      <c r="A24" s="200"/>
      <c r="B24" s="192" t="s">
        <v>24</v>
      </c>
      <c r="C24" s="192"/>
      <c r="D24" s="192"/>
      <c r="E24" s="52"/>
      <c r="F24" s="13" t="str">
        <f t="shared" si="2"/>
        <v>Kérjük adat(ok) megadását!</v>
      </c>
    </row>
    <row r="25" spans="1:6" x14ac:dyDescent="0.2">
      <c r="A25" s="200"/>
      <c r="B25" s="192" t="s">
        <v>25</v>
      </c>
      <c r="C25" s="192"/>
      <c r="D25" s="192"/>
      <c r="E25" s="52"/>
      <c r="F25" s="13" t="str">
        <f t="shared" si="2"/>
        <v>Kérjük adat(ok) megadását!</v>
      </c>
    </row>
    <row r="26" spans="1:6" x14ac:dyDescent="0.2">
      <c r="A26" s="200"/>
      <c r="B26" s="192" t="s">
        <v>26</v>
      </c>
      <c r="C26" s="192"/>
      <c r="D26" s="192"/>
      <c r="E26" s="52"/>
      <c r="F26" s="13" t="str">
        <f t="shared" si="2"/>
        <v>Kérjük adat(ok) megadását!</v>
      </c>
    </row>
    <row r="27" spans="1:6" x14ac:dyDescent="0.2">
      <c r="A27" s="200"/>
      <c r="B27" s="192" t="s">
        <v>27</v>
      </c>
      <c r="C27" s="192"/>
      <c r="D27" s="192"/>
      <c r="E27" s="52"/>
      <c r="F27" s="13" t="str">
        <f t="shared" si="2"/>
        <v>Kérjük adat(ok) megadását!</v>
      </c>
    </row>
    <row r="28" spans="1:6" ht="45" customHeight="1" x14ac:dyDescent="0.2">
      <c r="A28" s="200"/>
      <c r="B28" s="192" t="s">
        <v>230</v>
      </c>
      <c r="C28" s="192"/>
      <c r="D28" s="192"/>
      <c r="E28" s="52"/>
      <c r="F28" s="13" t="str">
        <f t="shared" si="2"/>
        <v>Kérjük adat(ok) megadását!</v>
      </c>
    </row>
    <row r="29" spans="1:6" x14ac:dyDescent="0.2">
      <c r="A29" s="178" t="s">
        <v>28</v>
      </c>
      <c r="B29" s="12" t="s">
        <v>29</v>
      </c>
      <c r="C29" s="250"/>
      <c r="D29" s="250"/>
      <c r="E29" s="250"/>
      <c r="F29" s="13" t="str">
        <f>IF(C29="","Kérjük adat(ok) megadását!","")</f>
        <v>Kérjük adat(ok) megadását!</v>
      </c>
    </row>
    <row r="30" spans="1:6" ht="15.75" customHeight="1" x14ac:dyDescent="0.2">
      <c r="A30" s="178"/>
      <c r="B30" s="12" t="s">
        <v>30</v>
      </c>
      <c r="C30" s="250"/>
      <c r="D30" s="250"/>
      <c r="E30" s="250"/>
      <c r="F30" s="13" t="str">
        <f>IF(BW30="","Kérjük adat(ok) megadását!","")</f>
        <v>Kérjük adat(ok) megadását!</v>
      </c>
    </row>
    <row r="31" spans="1:6" x14ac:dyDescent="0.2">
      <c r="F31" s="13"/>
    </row>
    <row r="32" spans="1:6" s="2" customFormat="1" x14ac:dyDescent="0.2">
      <c r="A32" s="173" t="s">
        <v>31</v>
      </c>
      <c r="B32" s="173"/>
      <c r="C32" s="173"/>
      <c r="D32" s="173"/>
      <c r="E32" s="173"/>
      <c r="F32" s="13"/>
    </row>
    <row r="33" spans="1:6" ht="37.5" customHeight="1" x14ac:dyDescent="0.2">
      <c r="A33" s="197" t="s">
        <v>32</v>
      </c>
      <c r="B33" s="192" t="s">
        <v>231</v>
      </c>
      <c r="C33" s="192"/>
      <c r="D33" s="192"/>
      <c r="E33" s="192"/>
      <c r="F33" s="13"/>
    </row>
    <row r="34" spans="1:6" ht="12.75" customHeight="1" x14ac:dyDescent="0.2">
      <c r="A34" s="197"/>
      <c r="B34" s="193"/>
      <c r="C34" s="194"/>
      <c r="D34" s="194"/>
      <c r="E34" s="195"/>
      <c r="F34" s="13" t="str">
        <f t="shared" ref="F34" si="3">IF(B34="","Kérjük adat(ok) megadását!","")</f>
        <v>Kérjük adat(ok) megadását!</v>
      </c>
    </row>
    <row r="35" spans="1:6" ht="37.5" customHeight="1" x14ac:dyDescent="0.2">
      <c r="A35" s="249" t="s">
        <v>33</v>
      </c>
      <c r="B35" s="247" t="s">
        <v>34</v>
      </c>
      <c r="C35" s="248"/>
      <c r="D35" s="248"/>
      <c r="E35" s="248"/>
      <c r="F35" s="13"/>
    </row>
    <row r="36" spans="1:6" x14ac:dyDescent="0.2">
      <c r="A36" s="249"/>
      <c r="B36" s="175"/>
      <c r="C36" s="176"/>
      <c r="D36" s="176"/>
      <c r="E36" s="176"/>
      <c r="F36" s="13" t="str">
        <f>IF(B36="","Kérjük adat(ok) megadását!","")</f>
        <v>Kérjük adat(ok) megadását!</v>
      </c>
    </row>
    <row r="37" spans="1:6" s="2" customFormat="1" ht="28.5" customHeight="1" x14ac:dyDescent="0.2">
      <c r="A37" s="235" t="s">
        <v>35</v>
      </c>
      <c r="B37" s="233" t="s">
        <v>36</v>
      </c>
      <c r="C37" s="233"/>
      <c r="D37" s="233"/>
      <c r="E37" s="233"/>
      <c r="F37" s="13"/>
    </row>
    <row r="38" spans="1:6" x14ac:dyDescent="0.2">
      <c r="A38" s="235"/>
      <c r="B38" s="217"/>
      <c r="C38" s="217"/>
      <c r="D38" s="217"/>
      <c r="E38" s="217"/>
      <c r="F38" s="13" t="str">
        <f>IF(B38="","Kérjük adat(ok) megadását!","")</f>
        <v>Kérjük adat(ok) megadását!</v>
      </c>
    </row>
    <row r="39" spans="1:6" s="10" customFormat="1" x14ac:dyDescent="0.2">
      <c r="A39" s="123"/>
      <c r="B39" s="184"/>
      <c r="C39" s="185"/>
      <c r="D39" s="185"/>
      <c r="E39" s="186"/>
      <c r="F39" s="17"/>
    </row>
    <row r="40" spans="1:6" s="2" customFormat="1" x14ac:dyDescent="0.2">
      <c r="A40" s="173" t="s">
        <v>37</v>
      </c>
      <c r="B40" s="173"/>
      <c r="C40" s="173"/>
      <c r="D40" s="173"/>
      <c r="E40" s="173"/>
      <c r="F40" s="13"/>
    </row>
    <row r="41" spans="1:6" s="2" customFormat="1" ht="72" customHeight="1" x14ac:dyDescent="0.2">
      <c r="A41" s="210" t="s">
        <v>38</v>
      </c>
      <c r="B41" s="212" t="s">
        <v>236</v>
      </c>
      <c r="C41" s="213"/>
      <c r="D41" s="213"/>
      <c r="E41" s="214"/>
      <c r="F41" s="13"/>
    </row>
    <row r="42" spans="1:6" ht="12.75" customHeight="1" x14ac:dyDescent="0.2">
      <c r="A42" s="211"/>
      <c r="B42" s="230"/>
      <c r="C42" s="231"/>
      <c r="D42" s="231"/>
      <c r="E42" s="232"/>
      <c r="F42" s="13" t="str">
        <f>IF(B42="","Kérjük adat(ok) megadását!","")</f>
        <v>Kérjük adat(ok) megadását!</v>
      </c>
    </row>
    <row r="43" spans="1:6" ht="29.25" customHeight="1" x14ac:dyDescent="0.2">
      <c r="A43" s="187" t="s">
        <v>235</v>
      </c>
      <c r="B43" s="188" t="s">
        <v>39</v>
      </c>
      <c r="C43" s="188"/>
      <c r="D43" s="188"/>
      <c r="E43" s="188"/>
      <c r="F43" s="13"/>
    </row>
    <row r="44" spans="1:6" x14ac:dyDescent="0.2">
      <c r="A44" s="187"/>
      <c r="B44" s="174"/>
      <c r="C44" s="174"/>
      <c r="D44" s="174"/>
      <c r="E44" s="174"/>
      <c r="F44" s="13" t="str">
        <f>IF(B44="","Kérjük adat(ok) megadását!","")</f>
        <v>Kérjük adat(ok) megadását!</v>
      </c>
    </row>
    <row r="45" spans="1:6" s="10" customFormat="1" ht="13.5" thickBot="1" x14ac:dyDescent="0.25">
      <c r="A45" s="18"/>
      <c r="B45" s="14"/>
      <c r="C45" s="14"/>
      <c r="D45" s="14"/>
      <c r="E45" s="19"/>
      <c r="F45" s="17"/>
    </row>
    <row r="46" spans="1:6" x14ac:dyDescent="0.2">
      <c r="A46" s="220" t="s">
        <v>40</v>
      </c>
      <c r="B46" s="221"/>
      <c r="C46" s="221"/>
      <c r="D46" s="221"/>
      <c r="E46" s="222"/>
      <c r="F46" s="13"/>
    </row>
    <row r="47" spans="1:6" ht="61.5" customHeight="1" x14ac:dyDescent="0.2">
      <c r="A47" s="215" t="s">
        <v>41</v>
      </c>
      <c r="B47" s="227" t="s">
        <v>232</v>
      </c>
      <c r="C47" s="228"/>
      <c r="D47" s="228"/>
      <c r="E47" s="229"/>
      <c r="F47" s="13"/>
    </row>
    <row r="48" spans="1:6" x14ac:dyDescent="0.2">
      <c r="A48" s="216"/>
      <c r="B48" s="217"/>
      <c r="C48" s="218"/>
      <c r="D48" s="218"/>
      <c r="E48" s="219"/>
      <c r="F48" s="13" t="str">
        <f>IF(B48="","Kérjük adat(ok) megadását!","")</f>
        <v>Kérjük adat(ok) megadását!</v>
      </c>
    </row>
    <row r="49" spans="1:6" ht="29.25" customHeight="1" x14ac:dyDescent="0.2">
      <c r="A49" s="215" t="s">
        <v>42</v>
      </c>
      <c r="B49" s="227" t="s">
        <v>233</v>
      </c>
      <c r="C49" s="228"/>
      <c r="D49" s="228"/>
      <c r="E49" s="229"/>
      <c r="F49" s="13"/>
    </row>
    <row r="50" spans="1:6" x14ac:dyDescent="0.2">
      <c r="A50" s="216"/>
      <c r="B50" s="217"/>
      <c r="C50" s="218"/>
      <c r="D50" s="218"/>
      <c r="E50" s="219"/>
      <c r="F50" s="13" t="str">
        <f>IF(B50="","Kérjük adat(ok) megadását!","")</f>
        <v>Kérjük adat(ok) megadását!</v>
      </c>
    </row>
    <row r="51" spans="1:6" s="10" customFormat="1" x14ac:dyDescent="0.2">
      <c r="A51" s="123"/>
      <c r="B51" s="11"/>
      <c r="C51" s="11"/>
      <c r="D51" s="11"/>
      <c r="E51" s="11"/>
      <c r="F51" s="17"/>
    </row>
    <row r="52" spans="1:6" s="16" customFormat="1" x14ac:dyDescent="0.2">
      <c r="A52" s="173" t="s">
        <v>43</v>
      </c>
      <c r="B52" s="173"/>
      <c r="C52" s="173"/>
      <c r="D52" s="173"/>
      <c r="E52" s="173"/>
      <c r="F52" s="13"/>
    </row>
    <row r="53" spans="1:6" ht="60.75" customHeight="1" x14ac:dyDescent="0.2">
      <c r="A53" s="187" t="s">
        <v>44</v>
      </c>
      <c r="B53" s="188" t="s">
        <v>45</v>
      </c>
      <c r="C53" s="188"/>
      <c r="D53" s="188"/>
      <c r="E53" s="188"/>
      <c r="F53" s="13"/>
    </row>
    <row r="54" spans="1:6" x14ac:dyDescent="0.2">
      <c r="A54" s="187"/>
      <c r="B54" s="174"/>
      <c r="C54" s="174"/>
      <c r="D54" s="174"/>
      <c r="E54" s="174"/>
      <c r="F54" s="13" t="str">
        <f>IF(B54="","Kérjük adat(ok) megadását!","")</f>
        <v>Kérjük adat(ok) megadását!</v>
      </c>
    </row>
    <row r="55" spans="1:6" ht="38.25" customHeight="1" x14ac:dyDescent="0.2">
      <c r="A55" s="187" t="s">
        <v>46</v>
      </c>
      <c r="B55" s="188" t="s">
        <v>47</v>
      </c>
      <c r="C55" s="188"/>
      <c r="D55" s="188"/>
      <c r="E55" s="188"/>
      <c r="F55" s="13"/>
    </row>
    <row r="56" spans="1:6" x14ac:dyDescent="0.2">
      <c r="A56" s="187"/>
      <c r="B56" s="174"/>
      <c r="C56" s="174"/>
      <c r="D56" s="174"/>
      <c r="E56" s="174"/>
      <c r="F56" s="13" t="str">
        <f>IF(B56="","Kérjük adat(ok) megadását!","")</f>
        <v>Kérjük adat(ok) megadását!</v>
      </c>
    </row>
    <row r="57" spans="1:6" s="10" customFormat="1" x14ac:dyDescent="0.2">
      <c r="A57" s="123"/>
      <c r="B57" s="11"/>
      <c r="C57" s="11"/>
      <c r="D57" s="11"/>
      <c r="E57" s="11"/>
      <c r="F57" s="13"/>
    </row>
    <row r="58" spans="1:6" x14ac:dyDescent="0.2">
      <c r="A58" s="173" t="s">
        <v>48</v>
      </c>
      <c r="B58" s="173"/>
      <c r="C58" s="173"/>
      <c r="D58" s="173"/>
      <c r="E58" s="173"/>
      <c r="F58" s="13"/>
    </row>
    <row r="59" spans="1:6" ht="37.5" customHeight="1" x14ac:dyDescent="0.2">
      <c r="A59" s="187" t="s">
        <v>49</v>
      </c>
      <c r="B59" s="190" t="s">
        <v>50</v>
      </c>
      <c r="C59" s="190"/>
      <c r="D59" s="190"/>
      <c r="E59" s="190"/>
      <c r="F59" s="13"/>
    </row>
    <row r="60" spans="1:6" x14ac:dyDescent="0.2">
      <c r="A60" s="187"/>
      <c r="B60" s="191"/>
      <c r="C60" s="191"/>
      <c r="D60" s="191"/>
      <c r="E60" s="191"/>
      <c r="F60" s="13" t="str">
        <f>IF(B60="","Kérjük adat(ok) megadását!","")</f>
        <v>Kérjük adat(ok) megadását!</v>
      </c>
    </row>
    <row r="61" spans="1:6" ht="25.5" customHeight="1" x14ac:dyDescent="0.2">
      <c r="A61" s="187" t="s">
        <v>51</v>
      </c>
      <c r="B61" s="243" t="s">
        <v>52</v>
      </c>
      <c r="C61" s="243"/>
      <c r="D61" s="243"/>
      <c r="E61" s="243"/>
      <c r="F61" s="13"/>
    </row>
    <row r="62" spans="1:6" x14ac:dyDescent="0.2">
      <c r="A62" s="187"/>
      <c r="B62" s="191"/>
      <c r="C62" s="191"/>
      <c r="D62" s="191"/>
      <c r="E62" s="191"/>
      <c r="F62" s="13" t="str">
        <f t="shared" ref="F62:F79" si="4">IF(B62="","Kérjük adat(ok) megadását!","")</f>
        <v>Kérjük adat(ok) megadását!</v>
      </c>
    </row>
    <row r="63" spans="1:6" ht="29.25" customHeight="1" x14ac:dyDescent="0.2">
      <c r="A63" s="187" t="s">
        <v>53</v>
      </c>
      <c r="B63" s="190" t="s">
        <v>54</v>
      </c>
      <c r="C63" s="190"/>
      <c r="D63" s="190"/>
      <c r="E63" s="190"/>
      <c r="F63" s="13"/>
    </row>
    <row r="64" spans="1:6" x14ac:dyDescent="0.2">
      <c r="A64" s="187"/>
      <c r="B64" s="191"/>
      <c r="C64" s="191"/>
      <c r="D64" s="191"/>
      <c r="E64" s="191"/>
      <c r="F64" s="13" t="str">
        <f t="shared" si="4"/>
        <v>Kérjük adat(ok) megadását!</v>
      </c>
    </row>
    <row r="65" spans="1:6" ht="17.25" customHeight="1" x14ac:dyDescent="0.2">
      <c r="F65" s="13"/>
    </row>
    <row r="66" spans="1:6" ht="14.25" customHeight="1" x14ac:dyDescent="0.2">
      <c r="A66" s="244" t="s">
        <v>55</v>
      </c>
      <c r="B66" s="245"/>
      <c r="C66" s="245"/>
      <c r="D66" s="245"/>
      <c r="E66" s="246"/>
      <c r="F66" s="13"/>
    </row>
    <row r="67" spans="1:6" s="2" customFormat="1" ht="48.75" customHeight="1" x14ac:dyDescent="0.2">
      <c r="A67" s="210" t="s">
        <v>56</v>
      </c>
      <c r="B67" s="233" t="s">
        <v>57</v>
      </c>
      <c r="C67" s="228"/>
      <c r="D67" s="228"/>
      <c r="E67" s="234"/>
      <c r="F67" s="13"/>
    </row>
    <row r="68" spans="1:6" x14ac:dyDescent="0.2">
      <c r="A68" s="211"/>
      <c r="B68" s="175"/>
      <c r="C68" s="176"/>
      <c r="D68" s="176"/>
      <c r="E68" s="177"/>
      <c r="F68" s="13" t="str">
        <f t="shared" si="4"/>
        <v>Kérjük adat(ok) megadását!</v>
      </c>
    </row>
    <row r="69" spans="1:6" x14ac:dyDescent="0.2">
      <c r="A69" s="8"/>
      <c r="B69" s="8"/>
      <c r="C69" s="8"/>
      <c r="D69" s="8"/>
      <c r="E69" s="8"/>
      <c r="F69" s="13"/>
    </row>
    <row r="70" spans="1:6" s="5" customFormat="1" x14ac:dyDescent="0.2">
      <c r="A70" s="9"/>
      <c r="B70" s="9"/>
      <c r="C70" s="9"/>
      <c r="D70" s="9"/>
      <c r="E70" s="9"/>
      <c r="F70" s="13"/>
    </row>
    <row r="71" spans="1:6" x14ac:dyDescent="0.2">
      <c r="A71" s="173" t="s">
        <v>58</v>
      </c>
      <c r="B71" s="173"/>
      <c r="C71" s="173"/>
      <c r="D71" s="173"/>
      <c r="E71" s="173"/>
      <c r="F71" s="13"/>
    </row>
    <row r="72" spans="1:6" ht="70.5" customHeight="1" x14ac:dyDescent="0.2">
      <c r="A72" s="196" t="s">
        <v>59</v>
      </c>
      <c r="B72" s="188" t="s">
        <v>229</v>
      </c>
      <c r="C72" s="188"/>
      <c r="D72" s="188"/>
      <c r="E72" s="188"/>
      <c r="F72" s="13"/>
    </row>
    <row r="73" spans="1:6" x14ac:dyDescent="0.2">
      <c r="A73" s="196"/>
      <c r="B73" s="174"/>
      <c r="C73" s="174"/>
      <c r="D73" s="174"/>
      <c r="E73" s="174"/>
      <c r="F73" s="13" t="str">
        <f>IF(B73="","Kérjük adat(ok) megadását!","")</f>
        <v>Kérjük adat(ok) megadását!</v>
      </c>
    </row>
    <row r="74" spans="1:6" ht="15" customHeight="1" x14ac:dyDescent="0.2">
      <c r="A74" s="125" t="s">
        <v>60</v>
      </c>
      <c r="B74" s="239" t="s">
        <v>211</v>
      </c>
      <c r="C74" s="240"/>
      <c r="D74" s="240"/>
      <c r="E74" s="241"/>
      <c r="F74" s="13"/>
    </row>
    <row r="75" spans="1:6" x14ac:dyDescent="0.2">
      <c r="A75" s="125"/>
      <c r="B75" s="217"/>
      <c r="C75" s="218"/>
      <c r="D75" s="218"/>
      <c r="E75" s="242"/>
      <c r="F75" s="13" t="str">
        <f>IF(B75="","Kérjük adat(ok) megadását!","")</f>
        <v>Kérjük adat(ok) megadását!</v>
      </c>
    </row>
    <row r="76" spans="1:6" ht="46.5" customHeight="1" x14ac:dyDescent="0.2">
      <c r="A76" s="210" t="s">
        <v>61</v>
      </c>
      <c r="B76" s="236" t="s">
        <v>234</v>
      </c>
      <c r="C76" s="237"/>
      <c r="D76" s="237"/>
      <c r="E76" s="238"/>
      <c r="F76" s="13"/>
    </row>
    <row r="77" spans="1:6" x14ac:dyDescent="0.2">
      <c r="A77" s="211"/>
      <c r="B77" s="175"/>
      <c r="C77" s="176"/>
      <c r="D77" s="176"/>
      <c r="E77" s="177"/>
      <c r="F77" s="13" t="str">
        <f>IF(B77="","Kérjük adat(ok) megadását!","")</f>
        <v>Kérjük adat(ok) megadását!</v>
      </c>
    </row>
    <row r="78" spans="1:6" ht="49.5" customHeight="1" x14ac:dyDescent="0.2">
      <c r="A78" s="210" t="s">
        <v>62</v>
      </c>
      <c r="B78" s="188" t="s">
        <v>63</v>
      </c>
      <c r="C78" s="188"/>
      <c r="D78" s="188"/>
      <c r="E78" s="188"/>
      <c r="F78" s="13"/>
    </row>
    <row r="79" spans="1:6" x14ac:dyDescent="0.2">
      <c r="A79" s="224"/>
      <c r="B79" s="223"/>
      <c r="C79" s="223"/>
      <c r="D79" s="223"/>
      <c r="E79" s="223"/>
      <c r="F79" s="13" t="str">
        <f t="shared" si="4"/>
        <v>Kérjük adat(ok) megadását!</v>
      </c>
    </row>
    <row r="80" spans="1:6" ht="25.5" customHeight="1" x14ac:dyDescent="0.2">
      <c r="A80" s="187" t="s">
        <v>64</v>
      </c>
      <c r="B80" s="188" t="s">
        <v>65</v>
      </c>
      <c r="C80" s="188"/>
      <c r="D80" s="188"/>
      <c r="E80" s="188"/>
      <c r="F80" s="13"/>
    </row>
    <row r="81" spans="1:6" ht="25.5" x14ac:dyDescent="0.2">
      <c r="A81" s="187"/>
      <c r="B81" s="203" t="s">
        <v>66</v>
      </c>
      <c r="C81" s="203"/>
      <c r="D81" s="126" t="s">
        <v>67</v>
      </c>
      <c r="E81" s="126" t="s">
        <v>68</v>
      </c>
      <c r="F81" s="13"/>
    </row>
    <row r="82" spans="1:6" x14ac:dyDescent="0.2">
      <c r="A82" s="187"/>
      <c r="B82" s="190" t="s">
        <v>69</v>
      </c>
      <c r="C82" s="190"/>
      <c r="D82" s="6">
        <f>SUM(D83:D87)</f>
        <v>0</v>
      </c>
      <c r="E82" s="6">
        <f>SUM(E83:E87)</f>
        <v>0</v>
      </c>
      <c r="F82" s="13"/>
    </row>
    <row r="83" spans="1:6" x14ac:dyDescent="0.2">
      <c r="A83" s="187"/>
      <c r="B83" s="204" t="s">
        <v>70</v>
      </c>
      <c r="C83" s="204"/>
      <c r="D83" s="6"/>
      <c r="E83" s="6"/>
      <c r="F83" s="13"/>
    </row>
    <row r="84" spans="1:6" ht="12.75" customHeight="1" x14ac:dyDescent="0.2">
      <c r="A84" s="187"/>
      <c r="B84" s="204" t="s">
        <v>71</v>
      </c>
      <c r="C84" s="204"/>
      <c r="D84" s="6"/>
      <c r="E84" s="6"/>
      <c r="F84" s="13"/>
    </row>
    <row r="85" spans="1:6" ht="12.75" customHeight="1" x14ac:dyDescent="0.2">
      <c r="A85" s="187"/>
      <c r="B85" s="204" t="s">
        <v>72</v>
      </c>
      <c r="C85" s="204"/>
      <c r="D85" s="6"/>
      <c r="E85" s="6"/>
      <c r="F85" s="13"/>
    </row>
    <row r="86" spans="1:6" x14ac:dyDescent="0.2">
      <c r="A86" s="187"/>
      <c r="B86" s="204" t="s">
        <v>73</v>
      </c>
      <c r="C86" s="204"/>
      <c r="D86" s="6"/>
      <c r="E86" s="6"/>
      <c r="F86" s="13"/>
    </row>
    <row r="87" spans="1:6" ht="12.75" customHeight="1" x14ac:dyDescent="0.2">
      <c r="A87" s="187"/>
      <c r="B87" s="204" t="s">
        <v>74</v>
      </c>
      <c r="C87" s="204"/>
      <c r="D87" s="6"/>
      <c r="E87" s="6"/>
      <c r="F87" s="13"/>
    </row>
    <row r="88" spans="1:6" x14ac:dyDescent="0.2">
      <c r="A88" s="187"/>
      <c r="B88" s="190" t="s">
        <v>75</v>
      </c>
      <c r="C88" s="190"/>
      <c r="D88" s="6"/>
      <c r="E88" s="6"/>
      <c r="F88" s="13"/>
    </row>
    <row r="89" spans="1:6" x14ac:dyDescent="0.2">
      <c r="A89" s="187"/>
      <c r="B89" s="190" t="s">
        <v>76</v>
      </c>
      <c r="C89" s="190"/>
      <c r="D89" s="6">
        <f>D82+D88</f>
        <v>0</v>
      </c>
      <c r="E89" s="6">
        <f>E82+E88</f>
        <v>0</v>
      </c>
      <c r="F89" s="13"/>
    </row>
    <row r="90" spans="1:6" x14ac:dyDescent="0.2">
      <c r="A90" s="187"/>
      <c r="B90" s="225" t="s">
        <v>77</v>
      </c>
      <c r="C90" s="226"/>
      <c r="D90" s="6"/>
      <c r="E90" s="6"/>
      <c r="F90" s="13"/>
    </row>
    <row r="91" spans="1:6" x14ac:dyDescent="0.2">
      <c r="A91" s="187"/>
      <c r="B91" s="205" t="s">
        <v>78</v>
      </c>
      <c r="C91" s="206"/>
      <c r="D91" s="6"/>
      <c r="E91" s="6"/>
      <c r="F91" s="13"/>
    </row>
    <row r="92" spans="1:6" x14ac:dyDescent="0.2">
      <c r="A92" s="187"/>
      <c r="B92" s="190" t="s">
        <v>79</v>
      </c>
      <c r="C92" s="190"/>
      <c r="D92" s="6">
        <f>SUM(C90:C91)</f>
        <v>0</v>
      </c>
      <c r="E92" s="6">
        <f>SUM(D90:D91)</f>
        <v>0</v>
      </c>
      <c r="F92" s="13"/>
    </row>
    <row r="93" spans="1:6" x14ac:dyDescent="0.2">
      <c r="A93" s="187"/>
      <c r="B93" s="207" t="s">
        <v>80</v>
      </c>
      <c r="C93" s="207"/>
      <c r="D93" s="6">
        <f>D89+E92</f>
        <v>0</v>
      </c>
      <c r="E93" s="6">
        <f>E89+F92</f>
        <v>0</v>
      </c>
      <c r="F93" s="13"/>
    </row>
    <row r="94" spans="1:6" ht="25.5" x14ac:dyDescent="0.2">
      <c r="A94" s="127" t="s">
        <v>81</v>
      </c>
      <c r="B94" s="208"/>
      <c r="C94" s="208"/>
      <c r="D94" s="208"/>
      <c r="E94" s="208"/>
      <c r="F94" s="13" t="str">
        <f t="shared" ref="F94" si="5">IF(B94="","Kérjük adat(ok) megadását!","")</f>
        <v>Kérjük adat(ok) megadását!</v>
      </c>
    </row>
    <row r="95" spans="1:6" s="10" customFormat="1" x14ac:dyDescent="0.2">
      <c r="A95" s="189"/>
      <c r="B95" s="189"/>
      <c r="C95" s="189"/>
      <c r="D95" s="189"/>
      <c r="E95" s="189"/>
      <c r="F95" s="17"/>
    </row>
    <row r="96" spans="1:6" s="15" customFormat="1" x14ac:dyDescent="0.2">
      <c r="A96" s="173" t="s">
        <v>82</v>
      </c>
      <c r="B96" s="173"/>
      <c r="C96" s="173"/>
      <c r="D96" s="173"/>
      <c r="E96" s="173"/>
      <c r="F96" s="3"/>
    </row>
    <row r="97" spans="1:6" s="15" customFormat="1" x14ac:dyDescent="0.2">
      <c r="A97" s="78" t="s">
        <v>83</v>
      </c>
      <c r="B97" s="184"/>
      <c r="C97" s="185"/>
      <c r="D97" s="185"/>
      <c r="E97" s="186"/>
      <c r="F97" s="13"/>
    </row>
    <row r="98" spans="1:6" s="15" customFormat="1" x14ac:dyDescent="0.2">
      <c r="A98" s="78" t="s">
        <v>84</v>
      </c>
      <c r="B98" s="189"/>
      <c r="C98" s="189"/>
      <c r="D98" s="78" t="s">
        <v>85</v>
      </c>
      <c r="E98" s="3"/>
      <c r="F98" s="13"/>
    </row>
    <row r="99" spans="1:6" s="15" customFormat="1" x14ac:dyDescent="0.2">
      <c r="A99" s="78" t="s">
        <v>86</v>
      </c>
      <c r="B99" s="184"/>
      <c r="C99" s="185"/>
      <c r="D99" s="185"/>
      <c r="E99" s="186"/>
      <c r="F99" s="13"/>
    </row>
    <row r="100" spans="1:6" s="15" customFormat="1" x14ac:dyDescent="0.2">
      <c r="A100" s="78" t="s">
        <v>83</v>
      </c>
      <c r="B100" s="184"/>
      <c r="C100" s="185"/>
      <c r="D100" s="185"/>
      <c r="E100" s="186"/>
      <c r="F100" s="13"/>
    </row>
    <row r="101" spans="1:6" s="15" customFormat="1" x14ac:dyDescent="0.2">
      <c r="A101" s="78" t="s">
        <v>84</v>
      </c>
      <c r="B101" s="189"/>
      <c r="C101" s="189"/>
      <c r="D101" s="78" t="s">
        <v>85</v>
      </c>
      <c r="E101" s="3"/>
      <c r="F101" s="13"/>
    </row>
    <row r="102" spans="1:6" s="15" customFormat="1" x14ac:dyDescent="0.2">
      <c r="A102" s="78" t="s">
        <v>86</v>
      </c>
      <c r="B102" s="184"/>
      <c r="C102" s="185"/>
      <c r="D102" s="185"/>
      <c r="E102" s="186"/>
      <c r="F102" s="13"/>
    </row>
    <row r="103" spans="1:6" s="15" customFormat="1" x14ac:dyDescent="0.2">
      <c r="A103" s="78" t="s">
        <v>83</v>
      </c>
      <c r="B103" s="184"/>
      <c r="C103" s="185"/>
      <c r="D103" s="185"/>
      <c r="E103" s="186"/>
      <c r="F103" s="13"/>
    </row>
    <row r="104" spans="1:6" s="15" customFormat="1" x14ac:dyDescent="0.2">
      <c r="A104" s="78" t="s">
        <v>84</v>
      </c>
      <c r="B104" s="189"/>
      <c r="C104" s="189"/>
      <c r="D104" s="78" t="s">
        <v>85</v>
      </c>
      <c r="E104" s="3"/>
      <c r="F104" s="13"/>
    </row>
    <row r="105" spans="1:6" s="15" customFormat="1" x14ac:dyDescent="0.2">
      <c r="A105" s="78" t="s">
        <v>86</v>
      </c>
      <c r="B105" s="184"/>
      <c r="C105" s="185"/>
      <c r="D105" s="185"/>
      <c r="E105" s="186"/>
      <c r="F105" s="13"/>
    </row>
    <row r="106" spans="1:6" x14ac:dyDescent="0.2">
      <c r="F106" s="13"/>
    </row>
    <row r="107" spans="1:6" s="4" customFormat="1" x14ac:dyDescent="0.2">
      <c r="A107" s="7" t="s">
        <v>87</v>
      </c>
      <c r="D107" s="7"/>
      <c r="E107" s="7"/>
      <c r="F107" s="13"/>
    </row>
    <row r="108" spans="1:6" s="4" customFormat="1" x14ac:dyDescent="0.2">
      <c r="A108" s="209"/>
      <c r="B108" s="209"/>
      <c r="C108" s="7"/>
      <c r="D108" s="7"/>
      <c r="E108" s="7"/>
      <c r="F108" s="13"/>
    </row>
    <row r="109" spans="1:6" s="4" customFormat="1" x14ac:dyDescent="0.2">
      <c r="A109" s="7"/>
      <c r="B109" s="7"/>
      <c r="C109" s="203"/>
      <c r="D109" s="203"/>
      <c r="E109" s="203"/>
      <c r="F109" s="13"/>
    </row>
    <row r="110" spans="1:6" s="4" customFormat="1" x14ac:dyDescent="0.2">
      <c r="A110" s="7"/>
      <c r="B110" s="126"/>
      <c r="C110" s="202"/>
      <c r="D110" s="202"/>
      <c r="E110" s="202"/>
      <c r="F110" s="13"/>
    </row>
    <row r="111" spans="1:6" s="4" customFormat="1" x14ac:dyDescent="0.2">
      <c r="A111" s="7"/>
      <c r="B111" s="126"/>
      <c r="C111" s="203" t="s">
        <v>88</v>
      </c>
      <c r="D111" s="203"/>
      <c r="E111" s="203"/>
      <c r="F111" s="13"/>
    </row>
    <row r="112" spans="1:6" s="4" customFormat="1" x14ac:dyDescent="0.2">
      <c r="A112" s="7"/>
      <c r="B112" s="53"/>
      <c r="C112" s="53"/>
      <c r="D112" s="7"/>
      <c r="E112" s="7"/>
      <c r="F112" s="13"/>
    </row>
    <row r="113" spans="6:6" x14ac:dyDescent="0.2">
      <c r="F113" s="13"/>
    </row>
    <row r="114" spans="6:6" x14ac:dyDescent="0.2">
      <c r="F114" s="13"/>
    </row>
    <row r="115" spans="6:6" x14ac:dyDescent="0.2">
      <c r="F115" s="13"/>
    </row>
    <row r="116" spans="6:6" x14ac:dyDescent="0.2">
      <c r="F116" s="13"/>
    </row>
    <row r="117" spans="6:6" x14ac:dyDescent="0.2">
      <c r="F117" s="13"/>
    </row>
    <row r="118" spans="6:6" x14ac:dyDescent="0.2">
      <c r="F118" s="13"/>
    </row>
    <row r="119" spans="6:6" x14ac:dyDescent="0.2">
      <c r="F119" s="13"/>
    </row>
    <row r="120" spans="6:6" x14ac:dyDescent="0.2">
      <c r="F120" s="13"/>
    </row>
    <row r="121" spans="6:6" x14ac:dyDescent="0.2">
      <c r="F121" s="13"/>
    </row>
    <row r="122" spans="6:6" x14ac:dyDescent="0.2">
      <c r="F122" s="13"/>
    </row>
    <row r="123" spans="6:6" x14ac:dyDescent="0.2">
      <c r="F123" s="13"/>
    </row>
    <row r="124" spans="6:6" x14ac:dyDescent="0.2">
      <c r="F124" s="13"/>
    </row>
    <row r="125" spans="6:6" x14ac:dyDescent="0.2">
      <c r="F125" s="13"/>
    </row>
    <row r="126" spans="6:6" x14ac:dyDescent="0.2">
      <c r="F126" s="13"/>
    </row>
  </sheetData>
  <mergeCells count="122">
    <mergeCell ref="B35:E35"/>
    <mergeCell ref="B36:E36"/>
    <mergeCell ref="A35:A36"/>
    <mergeCell ref="B26:D26"/>
    <mergeCell ref="B27:D27"/>
    <mergeCell ref="B28:D28"/>
    <mergeCell ref="A29:A30"/>
    <mergeCell ref="C29:E29"/>
    <mergeCell ref="C30:E30"/>
    <mergeCell ref="A67:A68"/>
    <mergeCell ref="B67:E67"/>
    <mergeCell ref="B68:E68"/>
    <mergeCell ref="A52:E52"/>
    <mergeCell ref="A53:A54"/>
    <mergeCell ref="B53:E53"/>
    <mergeCell ref="B54:E54"/>
    <mergeCell ref="A37:A38"/>
    <mergeCell ref="B76:E76"/>
    <mergeCell ref="B37:E37"/>
    <mergeCell ref="B38:E38"/>
    <mergeCell ref="A40:E40"/>
    <mergeCell ref="B39:E39"/>
    <mergeCell ref="B74:E74"/>
    <mergeCell ref="B75:E75"/>
    <mergeCell ref="A58:E58"/>
    <mergeCell ref="A61:A62"/>
    <mergeCell ref="B61:E61"/>
    <mergeCell ref="B62:E62"/>
    <mergeCell ref="A63:A64"/>
    <mergeCell ref="B63:E63"/>
    <mergeCell ref="B64:E64"/>
    <mergeCell ref="A66:E66"/>
    <mergeCell ref="B77:E77"/>
    <mergeCell ref="A76:A77"/>
    <mergeCell ref="B41:E41"/>
    <mergeCell ref="A49:A50"/>
    <mergeCell ref="B50:E50"/>
    <mergeCell ref="A46:E46"/>
    <mergeCell ref="B79:E79"/>
    <mergeCell ref="A80:A93"/>
    <mergeCell ref="B80:E80"/>
    <mergeCell ref="B81:C81"/>
    <mergeCell ref="A78:A79"/>
    <mergeCell ref="A43:A44"/>
    <mergeCell ref="B43:E43"/>
    <mergeCell ref="B44:E44"/>
    <mergeCell ref="A59:A60"/>
    <mergeCell ref="B90:C90"/>
    <mergeCell ref="A71:E71"/>
    <mergeCell ref="B78:E78"/>
    <mergeCell ref="B47:E47"/>
    <mergeCell ref="B49:E49"/>
    <mergeCell ref="A41:A42"/>
    <mergeCell ref="B42:E42"/>
    <mergeCell ref="A47:A48"/>
    <mergeCell ref="B48:E48"/>
    <mergeCell ref="C110:E110"/>
    <mergeCell ref="C111:E111"/>
    <mergeCell ref="B82:C82"/>
    <mergeCell ref="B83:C83"/>
    <mergeCell ref="B84:C84"/>
    <mergeCell ref="B85:C85"/>
    <mergeCell ref="B86:C86"/>
    <mergeCell ref="B87:C87"/>
    <mergeCell ref="B91:C91"/>
    <mergeCell ref="B88:C88"/>
    <mergeCell ref="B89:C89"/>
    <mergeCell ref="B92:C92"/>
    <mergeCell ref="B93:C93"/>
    <mergeCell ref="B94:E94"/>
    <mergeCell ref="A108:B108"/>
    <mergeCell ref="B103:E103"/>
    <mergeCell ref="B104:C104"/>
    <mergeCell ref="B105:E105"/>
    <mergeCell ref="B97:E97"/>
    <mergeCell ref="C109:E109"/>
    <mergeCell ref="B100:E100"/>
    <mergeCell ref="B98:C98"/>
    <mergeCell ref="B99:E99"/>
    <mergeCell ref="B101:C101"/>
    <mergeCell ref="B102:E102"/>
    <mergeCell ref="A55:A56"/>
    <mergeCell ref="B55:E55"/>
    <mergeCell ref="B56:E56"/>
    <mergeCell ref="A95:E95"/>
    <mergeCell ref="B59:E59"/>
    <mergeCell ref="B60:E60"/>
    <mergeCell ref="A96:E96"/>
    <mergeCell ref="B10:E10"/>
    <mergeCell ref="A32:E32"/>
    <mergeCell ref="B33:E33"/>
    <mergeCell ref="B34:E34"/>
    <mergeCell ref="A72:A73"/>
    <mergeCell ref="B72:E72"/>
    <mergeCell ref="B73:E73"/>
    <mergeCell ref="A33:A34"/>
    <mergeCell ref="B22:D22"/>
    <mergeCell ref="B15:E15"/>
    <mergeCell ref="B18:E18"/>
    <mergeCell ref="B17:E17"/>
    <mergeCell ref="A23:A28"/>
    <mergeCell ref="B23:D23"/>
    <mergeCell ref="B24:D24"/>
    <mergeCell ref="B25:D25"/>
    <mergeCell ref="A1:E1"/>
    <mergeCell ref="A12:E12"/>
    <mergeCell ref="B13:E13"/>
    <mergeCell ref="B19:E19"/>
    <mergeCell ref="B5:E5"/>
    <mergeCell ref="A20:A22"/>
    <mergeCell ref="B20:D20"/>
    <mergeCell ref="B21:D21"/>
    <mergeCell ref="B16:E16"/>
    <mergeCell ref="B14:E14"/>
    <mergeCell ref="A2:E2"/>
    <mergeCell ref="B3:E3"/>
    <mergeCell ref="B4:E4"/>
    <mergeCell ref="B6:E6"/>
    <mergeCell ref="B7:E7"/>
    <mergeCell ref="B8:E8"/>
    <mergeCell ref="B9:E9"/>
    <mergeCell ref="A11:E11"/>
  </mergeCells>
  <conditionalFormatting sqref="B19:C19 E23:E28 B17:B18 A70 B56:C56 B43:C46 B48 B51:C51 B35:C38 B40:C40 B39 B50">
    <cfRule type="expression" dxfId="47" priority="106">
      <formula>A17&lt;&gt;""</formula>
    </cfRule>
  </conditionalFormatting>
  <conditionalFormatting sqref="B13:C13">
    <cfRule type="expression" dxfId="46" priority="104">
      <formula>B13&lt;&gt;""</formula>
    </cfRule>
  </conditionalFormatting>
  <conditionalFormatting sqref="E20:E21">
    <cfRule type="expression" dxfId="45" priority="102">
      <formula>E20&lt;&gt;""</formula>
    </cfRule>
  </conditionalFormatting>
  <conditionalFormatting sqref="E22">
    <cfRule type="expression" dxfId="44" priority="101">
      <formula>E22&lt;&gt;""</formula>
    </cfRule>
  </conditionalFormatting>
  <conditionalFormatting sqref="C29:C30">
    <cfRule type="expression" dxfId="43" priority="99">
      <formula>C29&lt;&gt;""</formula>
    </cfRule>
  </conditionalFormatting>
  <conditionalFormatting sqref="B34">
    <cfRule type="expression" dxfId="42" priority="97">
      <formula>B34&lt;&gt;""</formula>
    </cfRule>
  </conditionalFormatting>
  <conditionalFormatting sqref="B73:C73 B75">
    <cfRule type="expression" dxfId="41" priority="95">
      <formula>B73&lt;&gt;""</formula>
    </cfRule>
  </conditionalFormatting>
  <conditionalFormatting sqref="B44:B46 B48 B50">
    <cfRule type="expression" dxfId="40" priority="83">
      <formula>B44&lt;&gt;""</formula>
    </cfRule>
  </conditionalFormatting>
  <conditionalFormatting sqref="E98">
    <cfRule type="expression" dxfId="39" priority="67">
      <formula>E98&lt;&gt;""</formula>
    </cfRule>
  </conditionalFormatting>
  <conditionalFormatting sqref="B98">
    <cfRule type="expression" dxfId="38" priority="68">
      <formula>B98&lt;&gt;""</formula>
    </cfRule>
  </conditionalFormatting>
  <conditionalFormatting sqref="E101">
    <cfRule type="expression" dxfId="37" priority="63">
      <formula>E101&lt;&gt;""</formula>
    </cfRule>
  </conditionalFormatting>
  <conditionalFormatting sqref="B101">
    <cfRule type="expression" dxfId="36" priority="64">
      <formula>B101&lt;&gt;""</formula>
    </cfRule>
  </conditionalFormatting>
  <conditionalFormatting sqref="E104">
    <cfRule type="expression" dxfId="35" priority="59">
      <formula>E104&lt;&gt;""</formula>
    </cfRule>
  </conditionalFormatting>
  <conditionalFormatting sqref="B104">
    <cfRule type="expression" dxfId="34" priority="60">
      <formula>B104&lt;&gt;""</formula>
    </cfRule>
  </conditionalFormatting>
  <conditionalFormatting sqref="A108">
    <cfRule type="expression" dxfId="33" priority="42">
      <formula>COUNTA(A108)=1</formula>
    </cfRule>
  </conditionalFormatting>
  <conditionalFormatting sqref="C110">
    <cfRule type="expression" dxfId="32" priority="41">
      <formula>COUNTA(C110)=1</formula>
    </cfRule>
  </conditionalFormatting>
  <conditionalFormatting sqref="B15:C15 B16">
    <cfRule type="expression" dxfId="31" priority="40">
      <formula>B15&lt;&gt;""</formula>
    </cfRule>
  </conditionalFormatting>
  <conditionalFormatting sqref="B79">
    <cfRule type="expression" dxfId="30" priority="38">
      <formula>B79&lt;&gt;""</formula>
    </cfRule>
  </conditionalFormatting>
  <conditionalFormatting sqref="B94 B98 B101 B104">
    <cfRule type="expression" dxfId="29" priority="37">
      <formula>B94&lt;&gt;""</formula>
    </cfRule>
  </conditionalFormatting>
  <conditionalFormatting sqref="B52:C52">
    <cfRule type="expression" dxfId="28" priority="31">
      <formula>B52&lt;&gt;""</formula>
    </cfRule>
  </conditionalFormatting>
  <conditionalFormatting sqref="B54:B56">
    <cfRule type="expression" dxfId="27" priority="29">
      <formula>B54&lt;&gt;""</formula>
    </cfRule>
  </conditionalFormatting>
  <conditionalFormatting sqref="B53:C56">
    <cfRule type="expression" dxfId="26" priority="30">
      <formula>B53&lt;&gt;""</formula>
    </cfRule>
  </conditionalFormatting>
  <conditionalFormatting sqref="B76:C77">
    <cfRule type="expression" dxfId="25" priority="28">
      <formula>B76&lt;&gt;""</formula>
    </cfRule>
  </conditionalFormatting>
  <conditionalFormatting sqref="B41">
    <cfRule type="expression" dxfId="24" priority="27">
      <formula>B41&lt;&gt;""</formula>
    </cfRule>
  </conditionalFormatting>
  <conditionalFormatting sqref="B59:C60">
    <cfRule type="expression" dxfId="23" priority="25">
      <formula>B59&lt;&gt;""</formula>
    </cfRule>
  </conditionalFormatting>
  <conditionalFormatting sqref="B59:B60">
    <cfRule type="expression" dxfId="22" priority="23">
      <formula>B59&lt;&gt;""</formula>
    </cfRule>
  </conditionalFormatting>
  <conditionalFormatting sqref="B59:C60">
    <cfRule type="expression" dxfId="21" priority="24">
      <formula>B59&lt;&gt;""</formula>
    </cfRule>
  </conditionalFormatting>
  <conditionalFormatting sqref="B95">
    <cfRule type="expression" dxfId="20" priority="22">
      <formula>B95&lt;&gt;""</formula>
    </cfRule>
  </conditionalFormatting>
  <conditionalFormatting sqref="B14:C14">
    <cfRule type="expression" dxfId="19" priority="21">
      <formula>B14&lt;&gt;""</formula>
    </cfRule>
  </conditionalFormatting>
  <conditionalFormatting sqref="B97">
    <cfRule type="expression" dxfId="18" priority="20">
      <formula>B97&lt;&gt;""</formula>
    </cfRule>
  </conditionalFormatting>
  <conditionalFormatting sqref="B99">
    <cfRule type="expression" dxfId="17" priority="19">
      <formula>B99&lt;&gt;""</formula>
    </cfRule>
  </conditionalFormatting>
  <conditionalFormatting sqref="B100">
    <cfRule type="expression" dxfId="16" priority="18">
      <formula>B100&lt;&gt;""</formula>
    </cfRule>
  </conditionalFormatting>
  <conditionalFormatting sqref="B102">
    <cfRule type="expression" dxfId="15" priority="17">
      <formula>B102&lt;&gt;""</formula>
    </cfRule>
  </conditionalFormatting>
  <conditionalFormatting sqref="B103">
    <cfRule type="expression" dxfId="14" priority="16">
      <formula>B103&lt;&gt;""</formula>
    </cfRule>
  </conditionalFormatting>
  <conditionalFormatting sqref="B105">
    <cfRule type="expression" dxfId="13" priority="15">
      <formula>B105&lt;&gt;""</formula>
    </cfRule>
  </conditionalFormatting>
  <conditionalFormatting sqref="B74">
    <cfRule type="expression" dxfId="12" priority="14">
      <formula>B74&lt;&gt;""</formula>
    </cfRule>
  </conditionalFormatting>
  <conditionalFormatting sqref="B3">
    <cfRule type="expression" dxfId="11" priority="13">
      <formula>$B$3&lt;&gt;""</formula>
    </cfRule>
  </conditionalFormatting>
  <conditionalFormatting sqref="B5">
    <cfRule type="expression" dxfId="10" priority="12">
      <formula>$B$5&lt;&gt;""</formula>
    </cfRule>
  </conditionalFormatting>
  <conditionalFormatting sqref="B4:E4">
    <cfRule type="expression" dxfId="9" priority="10">
      <formula>$B$4&lt;&gt;""</formula>
    </cfRule>
  </conditionalFormatting>
  <conditionalFormatting sqref="B6:E6">
    <cfRule type="expression" dxfId="8" priority="9">
      <formula>$B$6&lt;&gt;""</formula>
    </cfRule>
  </conditionalFormatting>
  <conditionalFormatting sqref="B7:E7">
    <cfRule type="expression" dxfId="7" priority="8">
      <formula>$B$7&lt;&gt;""</formula>
    </cfRule>
  </conditionalFormatting>
  <conditionalFormatting sqref="B8:E8">
    <cfRule type="expression" dxfId="6" priority="7">
      <formula>$B$8&lt;&gt;""</formula>
    </cfRule>
  </conditionalFormatting>
  <conditionalFormatting sqref="B9:E9">
    <cfRule type="expression" dxfId="5" priority="6">
      <formula>$B$9&lt;&gt;""</formula>
    </cfRule>
  </conditionalFormatting>
  <conditionalFormatting sqref="B10:E10">
    <cfRule type="expression" dxfId="4" priority="5">
      <formula>$B$10&lt;&gt;""</formula>
    </cfRule>
  </conditionalFormatting>
  <conditionalFormatting sqref="B42:E42">
    <cfRule type="expression" dxfId="3" priority="4">
      <formula>$B$42&lt;&gt;""</formula>
    </cfRule>
  </conditionalFormatting>
  <conditionalFormatting sqref="B62:E62">
    <cfRule type="expression" dxfId="2" priority="3">
      <formula>$B$62&lt;&gt;""</formula>
    </cfRule>
  </conditionalFormatting>
  <conditionalFormatting sqref="B64:E64">
    <cfRule type="expression" dxfId="1" priority="2">
      <formula>$B$64&lt;&gt;""</formula>
    </cfRule>
  </conditionalFormatting>
  <conditionalFormatting sqref="B68:E68">
    <cfRule type="expression" dxfId="0" priority="1">
      <formula>$B$68&lt;&gt;""</formula>
    </cfRule>
  </conditionalFormatting>
  <dataValidations count="13">
    <dataValidation type="list" allowBlank="1" showInputMessage="1" showErrorMessage="1" sqref="E20:E27" xr:uid="{00000000-0002-0000-0000-000000000000}">
      <formula1>"Igen, Nem"</formula1>
    </dataValidation>
    <dataValidation type="whole" allowBlank="1" showInputMessage="1" showErrorMessage="1" prompt="Kizárólag egész szám megadása lehetséges!" sqref="B15:E16" xr:uid="{00000000-0002-0000-0000-000001000000}">
      <formula1>0</formula1>
      <formula2>10000000000</formula2>
    </dataValidation>
    <dataValidation type="whole" allowBlank="1" showInputMessage="1" showErrorMessage="1" sqref="E83:E88" xr:uid="{00000000-0002-0000-0000-000003000000}">
      <formula1>0</formula1>
      <formula2>D83</formula2>
    </dataValidation>
    <dataValidation type="whole" allowBlank="1" showInputMessage="1" showErrorMessage="1" sqref="D83:D88 D92:E92" xr:uid="{00000000-0002-0000-0000-000004000000}">
      <formula1>0</formula1>
      <formula2>1000000000</formula2>
    </dataValidation>
    <dataValidation allowBlank="1" showInputMessage="1" showErrorMessage="1" prompt="Helység és dátum megadása." sqref="A108:B108" xr:uid="{00000000-0002-0000-0000-000005000000}"/>
    <dataValidation type="list" allowBlank="1" showInputMessage="1" showErrorMessage="1" sqref="B94:B95" xr:uid="{00000000-0002-0000-0000-000006000000}">
      <formula1>"általános forgalmi adó visszaigénylésére jogosult (nettó), általános forgalmi adó visszaigénylésére nem jogosult (bruttó)"</formula1>
    </dataValidation>
    <dataValidation type="date" allowBlank="1" showInputMessage="1" showErrorMessage="1" sqref="C29:E30" xr:uid="{7A5525F3-70FC-47F0-A0AA-87284D56284A}">
      <formula1>43918</formula1>
      <formula2>44377</formula2>
    </dataValidation>
    <dataValidation type="textLength" operator="lessThanOrEqual" allowBlank="1" showInputMessage="1" showErrorMessage="1" sqref="B34:E34 B73:E73" xr:uid="{5EC5437B-7CAB-43A0-B7EF-B3C98D7DE5DB}">
      <formula1>3000</formula1>
    </dataValidation>
    <dataValidation type="textLength" operator="lessThanOrEqual" allowBlank="1" showInputMessage="1" showErrorMessage="1" sqref="B36:E36 B38:E38" xr:uid="{9F91FEFF-CF56-422F-829A-7B6F71E1451F}">
      <formula1>2500</formula1>
    </dataValidation>
    <dataValidation type="textLength" operator="lessThanOrEqual" allowBlank="1" showInputMessage="1" showErrorMessage="1" sqref="B54:E54 B44:E44 B68:E68 B42:E42" xr:uid="{6C26119A-8F9E-40C0-9C03-801D222CD305}">
      <formula1>2000</formula1>
    </dataValidation>
    <dataValidation type="textLength" operator="lessThanOrEqual" allowBlank="1" showInputMessage="1" showErrorMessage="1" sqref="B77:E77 B48:E48 B50:E50 B79:E79" xr:uid="{C5D89B45-6DCA-4D5A-89A0-A81E65FCEA89}">
      <formula1>1500</formula1>
    </dataValidation>
    <dataValidation type="textLength" operator="lessThanOrEqual" allowBlank="1" showInputMessage="1" showErrorMessage="1" sqref="B64:E64 B56:E56 B60:E60 B62:E62" xr:uid="{8D4448A0-DCB3-4979-A598-5CDD5E9946E2}">
      <formula1>1000</formula1>
    </dataValidation>
    <dataValidation type="textLength" operator="lessThanOrEqual" allowBlank="1" showInputMessage="1" showErrorMessage="1" sqref="B75:E75" xr:uid="{630E0989-4E5E-43CA-9B23-519E933B22D3}">
      <formula1>500</formula1>
    </dataValidation>
  </dataValidations>
  <pageMargins left="0.31496062992125984" right="0.11811023622047245" top="0.74803149606299213" bottom="0.74803149606299213" header="0.31496062992125984" footer="0.31496062992125984"/>
  <pageSetup paperSize="9" scale="55" orientation="portrait" r:id="rId1"/>
  <headerFooter>
    <oddFooter>&amp;R&amp;P /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0"/>
  <sheetViews>
    <sheetView zoomScaleSheetLayoutView="100" workbookViewId="0">
      <selection activeCell="A14" sqref="A14:J14"/>
    </sheetView>
  </sheetViews>
  <sheetFormatPr defaultColWidth="8.85546875" defaultRowHeight="12.75" x14ac:dyDescent="0.2"/>
  <cols>
    <col min="1" max="1" width="5.140625" style="22" customWidth="1"/>
    <col min="2" max="2" width="8.85546875" style="22"/>
    <col min="3" max="3" width="12" style="22" customWidth="1"/>
    <col min="4" max="4" width="8.85546875" style="22"/>
    <col min="5" max="5" width="10.42578125" style="22" customWidth="1"/>
    <col min="6" max="6" width="8.85546875" style="22"/>
    <col min="7" max="7" width="12.85546875" style="22" customWidth="1"/>
    <col min="8" max="8" width="11.140625" style="22" customWidth="1"/>
    <col min="9" max="9" width="15.140625" style="22" customWidth="1"/>
    <col min="10" max="10" width="19.28515625" style="22" customWidth="1"/>
    <col min="11" max="11" width="18.42578125" style="22" customWidth="1"/>
    <col min="12" max="12" width="8.85546875" style="22"/>
    <col min="13" max="16384" width="8.85546875" style="20"/>
  </cols>
  <sheetData>
    <row r="1" spans="1:12" ht="42" customHeight="1" x14ac:dyDescent="0.2">
      <c r="A1" s="263" t="s">
        <v>89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2" x14ac:dyDescent="0.2">
      <c r="A2" s="149" t="s">
        <v>90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2" ht="18.75" customHeight="1" x14ac:dyDescent="0.2">
      <c r="A3" s="150"/>
      <c r="B3" s="150"/>
      <c r="C3" s="150"/>
      <c r="D3" s="150"/>
      <c r="E3" s="150"/>
      <c r="F3" s="150"/>
      <c r="G3" s="150"/>
      <c r="H3" s="150"/>
      <c r="I3" s="259" t="s">
        <v>91</v>
      </c>
      <c r="J3" s="259"/>
    </row>
    <row r="4" spans="1:12" ht="12.75" customHeight="1" x14ac:dyDescent="0.2">
      <c r="A4" s="79" t="s">
        <v>92</v>
      </c>
      <c r="B4" s="129"/>
      <c r="C4" s="129"/>
      <c r="D4" s="130"/>
      <c r="E4" s="253"/>
      <c r="F4" s="254"/>
      <c r="G4" s="254"/>
      <c r="H4" s="254"/>
      <c r="I4" s="254"/>
      <c r="J4" s="255"/>
    </row>
    <row r="5" spans="1:12" ht="12.75" customHeight="1" thickBot="1" x14ac:dyDescent="0.25">
      <c r="A5" s="80" t="s">
        <v>93</v>
      </c>
      <c r="B5" s="131"/>
      <c r="C5" s="131"/>
      <c r="D5" s="132"/>
      <c r="E5" s="256"/>
      <c r="F5" s="257"/>
      <c r="G5" s="257"/>
      <c r="H5" s="257"/>
      <c r="I5" s="257"/>
      <c r="J5" s="258"/>
    </row>
    <row r="6" spans="1:12" ht="12.75" customHeight="1" thickBot="1" x14ac:dyDescent="0.25">
      <c r="A6" s="42"/>
      <c r="B6" s="154"/>
      <c r="C6" s="154"/>
      <c r="D6" s="154"/>
      <c r="E6" s="154"/>
      <c r="F6" s="154"/>
      <c r="G6" s="154"/>
      <c r="H6" s="154"/>
      <c r="I6" s="154"/>
      <c r="J6" s="154"/>
    </row>
    <row r="7" spans="1:12" s="30" customFormat="1" ht="15" customHeight="1" thickTop="1" thickBot="1" x14ac:dyDescent="0.3">
      <c r="A7" s="260" t="s">
        <v>94</v>
      </c>
      <c r="B7" s="261"/>
      <c r="C7" s="261"/>
      <c r="D7" s="261"/>
      <c r="E7" s="261"/>
      <c r="F7" s="261"/>
      <c r="G7" s="261"/>
      <c r="H7" s="261"/>
      <c r="I7" s="261"/>
      <c r="J7" s="262"/>
      <c r="K7" s="133"/>
      <c r="L7" s="133"/>
    </row>
    <row r="8" spans="1:12" s="30" customFormat="1" ht="15" customHeight="1" thickTop="1" x14ac:dyDescent="0.25">
      <c r="A8" s="47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12" ht="15" customHeight="1" x14ac:dyDescent="0.2">
      <c r="A9" s="34" t="s">
        <v>95</v>
      </c>
      <c r="B9" s="32" t="s">
        <v>96</v>
      </c>
      <c r="D9" s="32"/>
      <c r="E9" s="32"/>
      <c r="F9" s="32"/>
      <c r="G9" s="32"/>
      <c r="H9" s="32"/>
      <c r="I9" s="37"/>
      <c r="J9" s="94"/>
    </row>
    <row r="10" spans="1:12" ht="15" customHeight="1" x14ac:dyDescent="0.2">
      <c r="A10" s="34"/>
      <c r="B10" s="46" t="s">
        <v>97</v>
      </c>
      <c r="D10" s="32"/>
      <c r="E10" s="32"/>
      <c r="F10" s="32"/>
      <c r="G10" s="32"/>
      <c r="H10" s="32"/>
      <c r="I10" s="37"/>
      <c r="J10" s="94"/>
    </row>
    <row r="11" spans="1:12" ht="15" customHeight="1" thickBot="1" x14ac:dyDescent="0.25">
      <c r="A11" s="34" t="s">
        <v>98</v>
      </c>
      <c r="B11" s="32" t="s">
        <v>99</v>
      </c>
      <c r="D11" s="32"/>
      <c r="E11" s="32"/>
      <c r="F11" s="32"/>
      <c r="G11" s="32"/>
      <c r="H11" s="32"/>
      <c r="I11" s="37"/>
      <c r="J11" s="134"/>
    </row>
    <row r="12" spans="1:12" ht="15" customHeight="1" thickBot="1" x14ac:dyDescent="0.25">
      <c r="A12" s="34" t="s">
        <v>100</v>
      </c>
      <c r="B12" s="32" t="s">
        <v>101</v>
      </c>
      <c r="D12" s="32"/>
      <c r="E12" s="32"/>
      <c r="F12" s="32"/>
      <c r="G12" s="32"/>
      <c r="H12" s="32"/>
      <c r="I12" s="45"/>
      <c r="J12" s="44">
        <f>SUM(J9+J11)</f>
        <v>0</v>
      </c>
    </row>
    <row r="13" spans="1:12" ht="15" customHeight="1" thickBot="1" x14ac:dyDescent="0.25"/>
    <row r="14" spans="1:12" ht="30.75" customHeight="1" thickTop="1" thickBot="1" x14ac:dyDescent="0.25">
      <c r="A14" s="265" t="s">
        <v>102</v>
      </c>
      <c r="B14" s="266"/>
      <c r="C14" s="266"/>
      <c r="D14" s="266"/>
      <c r="E14" s="266"/>
      <c r="F14" s="266"/>
      <c r="G14" s="266"/>
      <c r="H14" s="266"/>
      <c r="I14" s="266"/>
      <c r="J14" s="267"/>
    </row>
    <row r="15" spans="1:12" ht="15" customHeight="1" thickTop="1" x14ac:dyDescent="0.2">
      <c r="A15" s="31"/>
      <c r="B15" s="133"/>
      <c r="C15" s="133"/>
      <c r="D15" s="133"/>
      <c r="E15" s="133"/>
      <c r="F15" s="133"/>
      <c r="G15" s="133"/>
      <c r="H15" s="133"/>
      <c r="I15" s="133"/>
      <c r="J15" s="133"/>
    </row>
    <row r="16" spans="1:12" ht="115.5" customHeight="1" x14ac:dyDescent="0.2">
      <c r="A16" s="83" t="s">
        <v>103</v>
      </c>
      <c r="B16" s="251" t="s">
        <v>104</v>
      </c>
      <c r="C16" s="251"/>
      <c r="D16" s="251"/>
      <c r="E16" s="251"/>
      <c r="F16" s="252"/>
      <c r="G16" s="81"/>
      <c r="H16" s="81"/>
      <c r="I16" s="82"/>
      <c r="J16" s="83" t="s">
        <v>105</v>
      </c>
      <c r="K16" s="84" t="s">
        <v>106</v>
      </c>
    </row>
    <row r="17" spans="1:11" ht="15" customHeight="1" x14ac:dyDescent="0.2">
      <c r="A17" s="34"/>
      <c r="B17" s="33"/>
      <c r="C17" s="33"/>
      <c r="D17" s="33"/>
      <c r="E17" s="33"/>
    </row>
    <row r="18" spans="1:11" ht="15.75" customHeight="1" x14ac:dyDescent="0.2">
      <c r="A18" s="85" t="s">
        <v>95</v>
      </c>
      <c r="B18" s="86" t="s">
        <v>107</v>
      </c>
      <c r="C18" s="86"/>
      <c r="D18" s="86"/>
      <c r="E18" s="86"/>
      <c r="F18" s="135"/>
      <c r="G18" s="136"/>
      <c r="H18" s="135"/>
      <c r="I18" s="137"/>
      <c r="J18" s="87">
        <f>SUM(J19:J21)</f>
        <v>0</v>
      </c>
      <c r="K18" s="87">
        <f>SUM(K19:K21)</f>
        <v>0</v>
      </c>
    </row>
    <row r="19" spans="1:11" s="22" customFormat="1" ht="15.75" customHeight="1" x14ac:dyDescent="0.2">
      <c r="A19" s="37"/>
      <c r="B19" s="88"/>
      <c r="C19" s="88"/>
      <c r="D19" s="88"/>
      <c r="E19" s="88"/>
      <c r="F19" s="88"/>
      <c r="G19" s="89"/>
      <c r="H19" s="90"/>
      <c r="I19" s="91"/>
      <c r="J19" s="138"/>
      <c r="K19" s="138"/>
    </row>
    <row r="20" spans="1:11" s="22" customFormat="1" ht="15.75" customHeight="1" x14ac:dyDescent="0.2">
      <c r="A20" s="37"/>
      <c r="B20" s="92"/>
      <c r="C20" s="92"/>
      <c r="D20" s="92"/>
      <c r="E20" s="92"/>
      <c r="F20" s="92"/>
      <c r="G20" s="93"/>
      <c r="H20" s="94"/>
      <c r="I20" s="95"/>
      <c r="J20" s="139"/>
      <c r="K20" s="139"/>
    </row>
    <row r="21" spans="1:11" s="22" customFormat="1" ht="15.75" customHeight="1" x14ac:dyDescent="0.2">
      <c r="B21" s="92"/>
      <c r="C21" s="92"/>
      <c r="D21" s="92"/>
      <c r="E21" s="92"/>
      <c r="F21" s="92"/>
      <c r="G21" s="92"/>
      <c r="H21" s="94"/>
      <c r="I21" s="95"/>
      <c r="J21" s="139"/>
      <c r="K21" s="139"/>
    </row>
    <row r="22" spans="1:11" ht="15.75" customHeight="1" x14ac:dyDescent="0.2">
      <c r="A22" s="85" t="s">
        <v>98</v>
      </c>
      <c r="B22" s="86" t="s">
        <v>108</v>
      </c>
      <c r="C22" s="86"/>
      <c r="D22" s="86"/>
      <c r="E22" s="86"/>
      <c r="F22" s="135"/>
      <c r="G22" s="136"/>
      <c r="H22" s="135"/>
      <c r="I22" s="137"/>
      <c r="J22" s="87">
        <f>SUM(J23:J25)</f>
        <v>0</v>
      </c>
      <c r="K22" s="87">
        <f>SUM(K23:K25)</f>
        <v>0</v>
      </c>
    </row>
    <row r="23" spans="1:11" ht="15.75" customHeight="1" x14ac:dyDescent="0.2">
      <c r="B23" s="96"/>
      <c r="C23" s="96"/>
      <c r="D23" s="92"/>
      <c r="E23" s="92"/>
      <c r="F23" s="92"/>
      <c r="G23" s="92"/>
      <c r="H23" s="94"/>
      <c r="I23" s="95"/>
      <c r="J23" s="92"/>
      <c r="K23" s="92"/>
    </row>
    <row r="24" spans="1:11" ht="15.75" customHeight="1" x14ac:dyDescent="0.2">
      <c r="B24" s="96"/>
      <c r="C24" s="96"/>
      <c r="D24" s="92"/>
      <c r="E24" s="92"/>
      <c r="F24" s="92"/>
      <c r="G24" s="92"/>
      <c r="H24" s="94"/>
      <c r="I24" s="95"/>
      <c r="J24" s="92"/>
      <c r="K24" s="92"/>
    </row>
    <row r="25" spans="1:11" ht="15.75" customHeight="1" x14ac:dyDescent="0.2">
      <c r="B25" s="96"/>
      <c r="C25" s="96"/>
      <c r="D25" s="92"/>
      <c r="E25" s="92"/>
      <c r="F25" s="92"/>
      <c r="G25" s="92"/>
      <c r="H25" s="94"/>
      <c r="I25" s="95"/>
      <c r="J25" s="92"/>
      <c r="K25" s="92"/>
    </row>
    <row r="26" spans="1:11" ht="15.75" customHeight="1" x14ac:dyDescent="0.2">
      <c r="A26" s="85" t="s">
        <v>100</v>
      </c>
      <c r="B26" s="86" t="s">
        <v>109</v>
      </c>
      <c r="C26" s="86"/>
      <c r="D26" s="86"/>
      <c r="E26" s="86"/>
      <c r="F26" s="135"/>
      <c r="G26" s="136"/>
      <c r="H26" s="135"/>
      <c r="I26" s="137"/>
      <c r="J26" s="87">
        <f>SUM(J27:J29)</f>
        <v>0</v>
      </c>
      <c r="K26" s="87">
        <f>SUM(K27:K29)</f>
        <v>0</v>
      </c>
    </row>
    <row r="27" spans="1:11" ht="15.75" customHeight="1" x14ac:dyDescent="0.2">
      <c r="A27" s="37"/>
      <c r="B27" s="97"/>
      <c r="C27" s="98"/>
      <c r="D27" s="98"/>
      <c r="E27" s="98"/>
      <c r="F27" s="98"/>
      <c r="G27" s="99"/>
      <c r="H27" s="100"/>
      <c r="I27" s="101"/>
      <c r="J27" s="138"/>
      <c r="K27" s="138"/>
    </row>
    <row r="28" spans="1:11" ht="15.75" customHeight="1" x14ac:dyDescent="0.2">
      <c r="A28" s="37"/>
      <c r="B28" s="97"/>
      <c r="C28" s="98"/>
      <c r="D28" s="98"/>
      <c r="E28" s="98"/>
      <c r="F28" s="98"/>
      <c r="G28" s="99"/>
      <c r="H28" s="100"/>
      <c r="I28" s="101"/>
      <c r="J28" s="138"/>
      <c r="K28" s="138"/>
    </row>
    <row r="29" spans="1:11" ht="15.75" customHeight="1" x14ac:dyDescent="0.2">
      <c r="B29" s="97"/>
      <c r="C29" s="98"/>
      <c r="D29" s="98"/>
      <c r="E29" s="98"/>
      <c r="F29" s="98"/>
      <c r="G29" s="98"/>
      <c r="H29" s="100"/>
      <c r="I29" s="102"/>
      <c r="J29" s="139"/>
      <c r="K29" s="140"/>
    </row>
    <row r="30" spans="1:11" ht="15.75" customHeight="1" x14ac:dyDescent="0.2">
      <c r="A30" s="85" t="s">
        <v>110</v>
      </c>
      <c r="B30" s="86" t="s">
        <v>111</v>
      </c>
      <c r="C30" s="86"/>
      <c r="D30" s="86"/>
      <c r="E30" s="86"/>
      <c r="F30" s="135"/>
      <c r="G30" s="136"/>
      <c r="H30" s="135"/>
      <c r="I30" s="137"/>
      <c r="J30" s="87">
        <f>SUM(J31:J33)</f>
        <v>0</v>
      </c>
      <c r="K30" s="87">
        <f>SUM(K31:K33)</f>
        <v>0</v>
      </c>
    </row>
    <row r="31" spans="1:11" ht="15.75" customHeight="1" x14ac:dyDescent="0.2">
      <c r="A31" s="37"/>
      <c r="B31" s="97"/>
      <c r="C31" s="98"/>
      <c r="D31" s="98"/>
      <c r="E31" s="98"/>
      <c r="F31" s="98"/>
      <c r="G31" s="99"/>
      <c r="H31" s="100"/>
      <c r="I31" s="101"/>
      <c r="J31" s="138"/>
      <c r="K31" s="138"/>
    </row>
    <row r="32" spans="1:11" ht="15.75" customHeight="1" x14ac:dyDescent="0.2">
      <c r="A32" s="37"/>
      <c r="B32" s="97"/>
      <c r="C32" s="98"/>
      <c r="D32" s="98"/>
      <c r="E32" s="98"/>
      <c r="F32" s="98"/>
      <c r="G32" s="99"/>
      <c r="H32" s="100"/>
      <c r="I32" s="101"/>
      <c r="J32" s="138"/>
      <c r="K32" s="138"/>
    </row>
    <row r="33" spans="1:11" ht="15.75" customHeight="1" x14ac:dyDescent="0.2">
      <c r="B33" s="97"/>
      <c r="C33" s="98"/>
      <c r="D33" s="98"/>
      <c r="E33" s="98"/>
      <c r="F33" s="98"/>
      <c r="G33" s="98"/>
      <c r="H33" s="100"/>
      <c r="I33" s="102"/>
      <c r="J33" s="139"/>
      <c r="K33" s="141"/>
    </row>
    <row r="34" spans="1:11" ht="15.75" customHeight="1" x14ac:dyDescent="0.2">
      <c r="A34" s="85" t="s">
        <v>112</v>
      </c>
      <c r="B34" s="86" t="s">
        <v>113</v>
      </c>
      <c r="C34" s="86"/>
      <c r="D34" s="86"/>
      <c r="E34" s="86"/>
      <c r="F34" s="135"/>
      <c r="G34" s="136"/>
      <c r="H34" s="135"/>
      <c r="I34" s="137"/>
      <c r="J34" s="87">
        <f>SUM(J35:J37)</f>
        <v>0</v>
      </c>
      <c r="K34" s="87">
        <f>SUM(K35:K37)</f>
        <v>0</v>
      </c>
    </row>
    <row r="35" spans="1:11" ht="15.75" customHeight="1" x14ac:dyDescent="0.2">
      <c r="A35" s="37"/>
      <c r="B35" s="97"/>
      <c r="C35" s="98"/>
      <c r="D35" s="98"/>
      <c r="E35" s="98"/>
      <c r="F35" s="98"/>
      <c r="G35" s="99"/>
      <c r="H35" s="100"/>
      <c r="I35" s="101"/>
      <c r="J35" s="138"/>
      <c r="K35" s="138"/>
    </row>
    <row r="36" spans="1:11" ht="15.75" customHeight="1" x14ac:dyDescent="0.2">
      <c r="A36" s="37"/>
      <c r="B36" s="97"/>
      <c r="C36" s="98"/>
      <c r="D36" s="98"/>
      <c r="E36" s="98"/>
      <c r="F36" s="98"/>
      <c r="G36" s="99"/>
      <c r="H36" s="100"/>
      <c r="I36" s="101"/>
      <c r="J36" s="138"/>
      <c r="K36" s="138"/>
    </row>
    <row r="37" spans="1:11" ht="15.75" customHeight="1" x14ac:dyDescent="0.2">
      <c r="A37" s="37"/>
      <c r="B37" s="97"/>
      <c r="C37" s="98"/>
      <c r="D37" s="98"/>
      <c r="E37" s="98"/>
      <c r="F37" s="98"/>
      <c r="G37" s="99"/>
      <c r="H37" s="100"/>
      <c r="I37" s="101"/>
      <c r="J37" s="138"/>
      <c r="K37" s="138"/>
    </row>
    <row r="38" spans="1:11" ht="44.25" customHeight="1" x14ac:dyDescent="0.2">
      <c r="A38" s="85" t="s">
        <v>114</v>
      </c>
      <c r="B38" s="269" t="s">
        <v>115</v>
      </c>
      <c r="C38" s="269"/>
      <c r="D38" s="269"/>
      <c r="E38" s="269"/>
      <c r="F38" s="269"/>
      <c r="G38" s="269"/>
      <c r="H38" s="269"/>
      <c r="I38" s="270"/>
      <c r="J38" s="87">
        <f>SUM(J40:J41)</f>
        <v>0</v>
      </c>
      <c r="K38" s="87">
        <f>SUM(K40:K41)</f>
        <v>0</v>
      </c>
    </row>
    <row r="39" spans="1:11" ht="15.75" customHeight="1" x14ac:dyDescent="0.2">
      <c r="B39" s="39" t="s">
        <v>116</v>
      </c>
      <c r="H39" s="37"/>
      <c r="I39" s="142"/>
      <c r="J39" s="139"/>
      <c r="K39" s="139"/>
    </row>
    <row r="40" spans="1:11" ht="15.75" customHeight="1" x14ac:dyDescent="0.2">
      <c r="B40" s="103" t="s">
        <v>95</v>
      </c>
      <c r="C40" s="98" t="s">
        <v>117</v>
      </c>
      <c r="D40" s="98"/>
      <c r="E40" s="98"/>
      <c r="F40" s="98"/>
      <c r="G40" s="98"/>
      <c r="H40" s="100"/>
      <c r="I40" s="102"/>
      <c r="J40" s="92"/>
      <c r="K40" s="92"/>
    </row>
    <row r="41" spans="1:11" ht="15.75" customHeight="1" x14ac:dyDescent="0.2">
      <c r="B41" s="103" t="s">
        <v>98</v>
      </c>
      <c r="C41" s="98" t="s">
        <v>118</v>
      </c>
      <c r="D41" s="98"/>
      <c r="E41" s="98"/>
      <c r="F41" s="98"/>
      <c r="G41" s="98"/>
      <c r="H41" s="100"/>
      <c r="I41" s="102"/>
      <c r="J41" s="92"/>
      <c r="K41" s="92"/>
    </row>
    <row r="42" spans="1:11" ht="15.75" customHeight="1" thickBot="1" x14ac:dyDescent="0.25">
      <c r="B42" s="37"/>
      <c r="H42" s="37"/>
      <c r="I42" s="142"/>
    </row>
    <row r="43" spans="1:11" s="33" customFormat="1" ht="15.75" customHeight="1" thickBot="1" x14ac:dyDescent="0.25">
      <c r="A43" s="104" t="s">
        <v>119</v>
      </c>
      <c r="B43" s="105" t="s">
        <v>120</v>
      </c>
      <c r="C43" s="106"/>
      <c r="D43" s="106"/>
      <c r="E43" s="106"/>
      <c r="F43" s="106"/>
      <c r="G43" s="106"/>
      <c r="H43" s="107"/>
      <c r="I43" s="108"/>
      <c r="J43" s="43">
        <f>+J18+J22+J26+J38+J34</f>
        <v>0</v>
      </c>
      <c r="K43" s="43">
        <f>+K18+K22+K26+K38</f>
        <v>0</v>
      </c>
    </row>
    <row r="44" spans="1:11" s="33" customFormat="1" ht="15.75" customHeight="1" thickBot="1" x14ac:dyDescent="0.25">
      <c r="A44" s="42"/>
      <c r="B44" s="41"/>
      <c r="H44" s="34"/>
      <c r="I44" s="40"/>
    </row>
    <row r="45" spans="1:11" ht="15.75" customHeight="1" x14ac:dyDescent="0.2">
      <c r="A45" s="109" t="s">
        <v>121</v>
      </c>
      <c r="B45" s="48" t="s">
        <v>226</v>
      </c>
      <c r="C45" s="49"/>
      <c r="D45" s="49"/>
      <c r="E45" s="49"/>
      <c r="F45" s="143"/>
      <c r="G45" s="49"/>
      <c r="H45" s="144"/>
      <c r="I45" s="145"/>
      <c r="J45" s="87">
        <f>SUM(J46:J47)</f>
        <v>0</v>
      </c>
      <c r="K45" s="50"/>
    </row>
    <row r="46" spans="1:11" ht="15.75" customHeight="1" x14ac:dyDescent="0.2">
      <c r="A46" s="34"/>
      <c r="B46" s="97"/>
      <c r="C46" s="110"/>
      <c r="D46" s="110"/>
      <c r="E46" s="110"/>
      <c r="F46" s="98"/>
      <c r="G46" s="98"/>
      <c r="H46" s="100"/>
      <c r="I46" s="102"/>
      <c r="J46" s="92"/>
      <c r="K46" s="92"/>
    </row>
    <row r="47" spans="1:11" ht="15.75" customHeight="1" thickBot="1" x14ac:dyDescent="0.25">
      <c r="B47" s="32"/>
      <c r="H47" s="37"/>
      <c r="I47" s="142"/>
    </row>
    <row r="48" spans="1:11" ht="15.75" customHeight="1" thickBot="1" x14ac:dyDescent="0.25">
      <c r="A48" s="109" t="s">
        <v>122</v>
      </c>
      <c r="B48" s="111" t="s">
        <v>227</v>
      </c>
      <c r="C48" s="86"/>
      <c r="D48" s="86"/>
      <c r="E48" s="86"/>
      <c r="F48" s="135"/>
      <c r="G48" s="86"/>
      <c r="H48" s="137"/>
      <c r="I48" s="146"/>
      <c r="J48" s="87">
        <f>SUM(J49:J50)</f>
        <v>0</v>
      </c>
      <c r="K48" s="51"/>
    </row>
    <row r="49" spans="1:11" ht="15.75" customHeight="1" x14ac:dyDescent="0.2">
      <c r="A49" s="34"/>
      <c r="C49" s="32"/>
      <c r="D49" s="32"/>
      <c r="E49" s="32"/>
      <c r="H49" s="37"/>
      <c r="I49" s="142"/>
    </row>
    <row r="50" spans="1:11" ht="15.75" customHeight="1" x14ac:dyDescent="0.2">
      <c r="B50" s="32"/>
      <c r="H50" s="37"/>
      <c r="I50" s="142"/>
    </row>
    <row r="51" spans="1:11" ht="15.75" customHeight="1" thickBot="1" x14ac:dyDescent="0.25">
      <c r="B51" s="32"/>
      <c r="H51" s="37"/>
      <c r="I51" s="142"/>
    </row>
    <row r="52" spans="1:11" ht="41.25" customHeight="1" thickBot="1" x14ac:dyDescent="0.25">
      <c r="A52" s="109" t="s">
        <v>123</v>
      </c>
      <c r="B52" s="271" t="s">
        <v>124</v>
      </c>
      <c r="C52" s="269"/>
      <c r="D52" s="269"/>
      <c r="E52" s="269"/>
      <c r="F52" s="269"/>
      <c r="G52" s="269"/>
      <c r="H52" s="269"/>
      <c r="I52" s="272"/>
      <c r="J52" s="51">
        <f>SUM(J54:J55)</f>
        <v>0</v>
      </c>
      <c r="K52" s="51">
        <f>SUM(K54:K55)</f>
        <v>0</v>
      </c>
    </row>
    <row r="53" spans="1:11" ht="15.75" customHeight="1" x14ac:dyDescent="0.2">
      <c r="B53" s="39" t="s">
        <v>116</v>
      </c>
      <c r="H53" s="37"/>
      <c r="I53" s="142"/>
    </row>
    <row r="54" spans="1:11" ht="15.75" customHeight="1" x14ac:dyDescent="0.2">
      <c r="B54" s="103" t="s">
        <v>95</v>
      </c>
      <c r="C54" s="98" t="s">
        <v>117</v>
      </c>
      <c r="D54" s="98"/>
      <c r="E54" s="98"/>
      <c r="F54" s="98"/>
      <c r="G54" s="98"/>
      <c r="H54" s="100"/>
      <c r="I54" s="102"/>
      <c r="J54" s="92"/>
      <c r="K54" s="92"/>
    </row>
    <row r="55" spans="1:11" ht="15.75" customHeight="1" x14ac:dyDescent="0.2">
      <c r="B55" s="38" t="s">
        <v>98</v>
      </c>
      <c r="C55" s="147" t="s">
        <v>118</v>
      </c>
      <c r="D55" s="147"/>
      <c r="E55" s="147"/>
      <c r="F55" s="147"/>
      <c r="G55" s="98"/>
      <c r="H55" s="100"/>
      <c r="I55" s="102"/>
      <c r="J55" s="92"/>
      <c r="K55" s="92"/>
    </row>
    <row r="56" spans="1:11" ht="15.75" customHeight="1" thickBot="1" x14ac:dyDescent="0.25">
      <c r="B56" s="37"/>
      <c r="H56" s="37"/>
      <c r="I56" s="142"/>
    </row>
    <row r="57" spans="1:11" s="33" customFormat="1" ht="15.75" customHeight="1" thickBot="1" x14ac:dyDescent="0.25">
      <c r="A57" s="104" t="s">
        <v>125</v>
      </c>
      <c r="B57" s="105" t="s">
        <v>126</v>
      </c>
      <c r="C57" s="106"/>
      <c r="D57" s="106"/>
      <c r="E57" s="106"/>
      <c r="F57" s="106"/>
      <c r="G57" s="106"/>
      <c r="H57" s="107"/>
      <c r="I57" s="108"/>
      <c r="J57" s="36">
        <f>+J45+J48+J52</f>
        <v>0</v>
      </c>
      <c r="K57" s="36">
        <f>+K45+K48+K52</f>
        <v>0</v>
      </c>
    </row>
    <row r="58" spans="1:11" ht="15.75" customHeight="1" x14ac:dyDescent="0.2">
      <c r="I58" s="148"/>
    </row>
    <row r="59" spans="1:11" ht="15.75" customHeight="1" thickBot="1" x14ac:dyDescent="0.25"/>
    <row r="60" spans="1:11" s="23" customFormat="1" ht="31.5" customHeight="1" thickBot="1" x14ac:dyDescent="0.25">
      <c r="A60" s="104" t="s">
        <v>127</v>
      </c>
      <c r="B60" s="274" t="s">
        <v>128</v>
      </c>
      <c r="C60" s="275"/>
      <c r="D60" s="275"/>
      <c r="E60" s="275"/>
      <c r="F60" s="275"/>
      <c r="G60" s="275"/>
      <c r="H60" s="275"/>
      <c r="I60" s="276"/>
      <c r="J60" s="35"/>
      <c r="K60" s="35"/>
    </row>
    <row r="61" spans="1:11" ht="15.75" customHeight="1" thickBot="1" x14ac:dyDescent="0.25">
      <c r="A61" s="34"/>
      <c r="B61" s="97"/>
      <c r="C61" s="110"/>
      <c r="D61" s="110"/>
      <c r="E61" s="110"/>
      <c r="F61" s="110"/>
      <c r="G61" s="110"/>
      <c r="H61" s="110"/>
      <c r="I61" s="112"/>
      <c r="J61" s="96"/>
      <c r="K61" s="96"/>
    </row>
    <row r="62" spans="1:11" s="33" customFormat="1" ht="17.25" customHeight="1" thickBot="1" x14ac:dyDescent="0.25">
      <c r="A62" s="151" t="s">
        <v>129</v>
      </c>
      <c r="B62" s="113"/>
      <c r="C62" s="113"/>
      <c r="D62" s="113"/>
      <c r="E62" s="113"/>
      <c r="F62" s="113"/>
      <c r="G62" s="113"/>
      <c r="H62" s="113"/>
      <c r="I62" s="113"/>
      <c r="J62" s="152">
        <f>J43+J57+J60</f>
        <v>0</v>
      </c>
      <c r="K62" s="152">
        <f>K43+K57+K60</f>
        <v>0</v>
      </c>
    </row>
    <row r="63" spans="1:11" s="33" customFormat="1" ht="17.25" customHeight="1" x14ac:dyDescent="0.2">
      <c r="A63" s="41"/>
    </row>
    <row r="64" spans="1:11" s="33" customFormat="1" ht="14.25" customHeight="1" x14ac:dyDescent="0.2">
      <c r="A64" s="268" t="s">
        <v>130</v>
      </c>
      <c r="B64" s="268"/>
      <c r="C64" s="268"/>
      <c r="D64" s="268"/>
      <c r="E64" s="268"/>
      <c r="F64" s="268"/>
      <c r="G64" s="268"/>
      <c r="H64" s="268"/>
      <c r="I64" s="268"/>
      <c r="J64" s="268"/>
    </row>
    <row r="65" spans="1:11" ht="12.75" customHeight="1" thickBot="1" x14ac:dyDescent="0.25">
      <c r="A65" s="32"/>
      <c r="B65" s="32"/>
      <c r="C65" s="32"/>
      <c r="D65" s="32"/>
      <c r="E65" s="32"/>
      <c r="F65" s="32"/>
      <c r="G65" s="32"/>
      <c r="H65" s="32"/>
    </row>
    <row r="66" spans="1:11" ht="15" customHeight="1" thickTop="1" thickBot="1" x14ac:dyDescent="0.25">
      <c r="A66" s="260" t="s">
        <v>131</v>
      </c>
      <c r="B66" s="261"/>
      <c r="C66" s="261"/>
      <c r="D66" s="261"/>
      <c r="E66" s="261"/>
      <c r="F66" s="261"/>
      <c r="G66" s="261"/>
      <c r="H66" s="261"/>
      <c r="I66" s="261"/>
      <c r="J66" s="262"/>
    </row>
    <row r="67" spans="1:11" ht="24" customHeight="1" thickTop="1" x14ac:dyDescent="0.2">
      <c r="A67" s="31"/>
      <c r="B67" s="133"/>
      <c r="C67" s="133"/>
      <c r="D67" s="133"/>
      <c r="E67" s="133"/>
      <c r="F67" s="133"/>
      <c r="G67" s="133"/>
      <c r="H67" s="133"/>
      <c r="I67" s="133"/>
      <c r="J67" s="133"/>
    </row>
    <row r="68" spans="1:11" s="24" customFormat="1" ht="12.75" customHeight="1" x14ac:dyDescent="0.2">
      <c r="A68" s="29" t="s">
        <v>132</v>
      </c>
      <c r="B68" s="25"/>
      <c r="C68" s="25"/>
      <c r="D68" s="25"/>
      <c r="E68" s="25"/>
      <c r="F68" s="25"/>
      <c r="G68" s="25"/>
      <c r="H68" s="25"/>
    </row>
    <row r="69" spans="1:11" s="24" customFormat="1" ht="12.75" customHeight="1" x14ac:dyDescent="0.2">
      <c r="A69" s="25"/>
      <c r="B69" s="25"/>
      <c r="C69" s="25"/>
      <c r="D69" s="25"/>
      <c r="E69" s="25"/>
      <c r="F69" s="25"/>
      <c r="G69" s="25"/>
      <c r="H69" s="25"/>
    </row>
    <row r="70" spans="1:11" s="24" customFormat="1" ht="12.75" customHeight="1" x14ac:dyDescent="0.2">
      <c r="A70" s="25"/>
      <c r="B70" s="25" t="s">
        <v>133</v>
      </c>
      <c r="C70" s="25"/>
      <c r="D70" s="28"/>
      <c r="E70" s="25" t="s">
        <v>134</v>
      </c>
      <c r="F70" s="25" t="s">
        <v>135</v>
      </c>
      <c r="G70" s="25"/>
      <c r="H70" s="26"/>
      <c r="I70" s="24" t="s">
        <v>134</v>
      </c>
    </row>
    <row r="71" spans="1:11" s="24" customFormat="1" ht="12.75" customHeight="1" x14ac:dyDescent="0.2">
      <c r="A71" s="25"/>
      <c r="B71" s="25" t="s">
        <v>136</v>
      </c>
      <c r="C71" s="25"/>
      <c r="D71" s="28"/>
      <c r="E71" s="25" t="s">
        <v>134</v>
      </c>
      <c r="F71" s="25" t="s">
        <v>137</v>
      </c>
      <c r="G71" s="25"/>
      <c r="H71" s="26"/>
      <c r="I71" s="24" t="s">
        <v>134</v>
      </c>
    </row>
    <row r="72" spans="1:11" s="24" customFormat="1" ht="12.75" customHeight="1" x14ac:dyDescent="0.2">
      <c r="A72" s="25"/>
      <c r="B72" s="25" t="s">
        <v>138</v>
      </c>
      <c r="C72" s="25"/>
      <c r="D72" s="28"/>
      <c r="E72" s="25" t="s">
        <v>134</v>
      </c>
      <c r="F72" s="25" t="s">
        <v>139</v>
      </c>
      <c r="G72" s="25"/>
      <c r="H72" s="26"/>
      <c r="I72" s="24" t="s">
        <v>134</v>
      </c>
    </row>
    <row r="73" spans="1:11" s="24" customFormat="1" ht="12.75" customHeight="1" x14ac:dyDescent="0.2">
      <c r="A73" s="25"/>
      <c r="B73" s="25" t="s">
        <v>140</v>
      </c>
      <c r="C73" s="25"/>
      <c r="D73" s="28"/>
      <c r="E73" s="25" t="s">
        <v>134</v>
      </c>
      <c r="F73" s="25" t="s">
        <v>141</v>
      </c>
      <c r="G73" s="25"/>
      <c r="H73" s="26"/>
      <c r="I73" s="24" t="s">
        <v>134</v>
      </c>
    </row>
    <row r="74" spans="1:11" s="24" customFormat="1" ht="12.75" customHeight="1" x14ac:dyDescent="0.2">
      <c r="A74" s="25"/>
      <c r="B74" s="25" t="s">
        <v>142</v>
      </c>
      <c r="C74" s="25"/>
      <c r="D74" s="28"/>
      <c r="E74" s="25" t="s">
        <v>134</v>
      </c>
      <c r="F74" s="25" t="s">
        <v>143</v>
      </c>
      <c r="G74" s="25"/>
      <c r="H74" s="26"/>
      <c r="I74" s="24" t="s">
        <v>134</v>
      </c>
    </row>
    <row r="75" spans="1:11" s="24" customFormat="1" ht="12.75" customHeight="1" x14ac:dyDescent="0.2">
      <c r="A75" s="25"/>
      <c r="B75" s="25" t="s">
        <v>144</v>
      </c>
      <c r="C75" s="25"/>
      <c r="D75" s="28"/>
      <c r="E75" s="25" t="s">
        <v>134</v>
      </c>
      <c r="F75" s="25" t="s">
        <v>145</v>
      </c>
      <c r="G75" s="25"/>
      <c r="H75" s="26"/>
      <c r="I75" s="24" t="s">
        <v>134</v>
      </c>
    </row>
    <row r="76" spans="1:11" s="24" customFormat="1" ht="12.75" customHeight="1" x14ac:dyDescent="0.2">
      <c r="A76" s="25"/>
      <c r="C76" s="25"/>
      <c r="D76" s="25"/>
      <c r="E76" s="25"/>
      <c r="F76" s="25"/>
      <c r="G76" s="25"/>
      <c r="H76" s="25"/>
    </row>
    <row r="77" spans="1:11" s="24" customFormat="1" ht="31.5" customHeight="1" x14ac:dyDescent="0.2">
      <c r="A77" s="273" t="s">
        <v>146</v>
      </c>
      <c r="B77" s="273"/>
      <c r="C77" s="273"/>
      <c r="D77" s="273"/>
      <c r="E77" s="273"/>
      <c r="F77" s="273"/>
      <c r="G77" s="273"/>
      <c r="H77" s="273"/>
      <c r="I77" s="273"/>
      <c r="J77" s="273"/>
      <c r="K77" s="273"/>
    </row>
    <row r="78" spans="1:11" s="24" customFormat="1" ht="12.75" customHeight="1" x14ac:dyDescent="0.2">
      <c r="A78" s="25"/>
      <c r="C78" s="25"/>
      <c r="D78" s="25"/>
      <c r="E78" s="25"/>
      <c r="F78" s="25"/>
      <c r="G78" s="25"/>
      <c r="H78" s="25"/>
    </row>
    <row r="79" spans="1:11" s="24" customFormat="1" ht="12.75" customHeight="1" x14ac:dyDescent="0.2">
      <c r="A79" s="25"/>
      <c r="B79" s="27" t="s">
        <v>147</v>
      </c>
      <c r="C79" s="25"/>
      <c r="D79" s="26"/>
      <c r="E79" s="25" t="s">
        <v>134</v>
      </c>
      <c r="F79" s="25"/>
      <c r="G79" s="25"/>
      <c r="H79" s="25"/>
    </row>
    <row r="80" spans="1:11" s="24" customFormat="1" ht="12.75" customHeight="1" x14ac:dyDescent="0.2">
      <c r="B80" s="27" t="s">
        <v>147</v>
      </c>
      <c r="D80" s="26"/>
      <c r="E80" s="25" t="s">
        <v>134</v>
      </c>
    </row>
    <row r="81" spans="1:11" s="24" customFormat="1" ht="12.75" customHeight="1" x14ac:dyDescent="0.2">
      <c r="B81" s="27" t="s">
        <v>147</v>
      </c>
      <c r="D81" s="26"/>
      <c r="E81" s="25" t="s">
        <v>134</v>
      </c>
    </row>
    <row r="82" spans="1:11" s="24" customFormat="1" ht="12.75" customHeight="1" x14ac:dyDescent="0.2">
      <c r="B82" s="27" t="s">
        <v>147</v>
      </c>
      <c r="D82" s="26"/>
      <c r="E82" s="25" t="s">
        <v>134</v>
      </c>
    </row>
    <row r="83" spans="1:11" s="24" customFormat="1" ht="12.75" customHeight="1" x14ac:dyDescent="0.2">
      <c r="B83" s="27" t="s">
        <v>147</v>
      </c>
      <c r="D83" s="26"/>
      <c r="E83" s="25" t="s">
        <v>134</v>
      </c>
    </row>
    <row r="84" spans="1:11" ht="12.75" customHeight="1" x14ac:dyDescent="0.2">
      <c r="D84" s="23"/>
    </row>
    <row r="87" spans="1:11" x14ac:dyDescent="0.2">
      <c r="A87" s="22" t="s">
        <v>148</v>
      </c>
      <c r="F87" s="154" t="s">
        <v>149</v>
      </c>
      <c r="H87" s="147"/>
      <c r="I87" s="147"/>
      <c r="J87" s="147"/>
    </row>
    <row r="88" spans="1:11" x14ac:dyDescent="0.2">
      <c r="H88" s="264" t="s">
        <v>150</v>
      </c>
      <c r="I88" s="264"/>
      <c r="J88" s="264"/>
    </row>
    <row r="89" spans="1:11" x14ac:dyDescent="0.2">
      <c r="A89" s="153" t="s">
        <v>151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</row>
    <row r="90" spans="1:11" x14ac:dyDescent="0.2">
      <c r="A90" s="39" t="s">
        <v>152</v>
      </c>
    </row>
  </sheetData>
  <mergeCells count="14">
    <mergeCell ref="A1:K1"/>
    <mergeCell ref="H88:J88"/>
    <mergeCell ref="A14:J14"/>
    <mergeCell ref="A64:J64"/>
    <mergeCell ref="A66:J66"/>
    <mergeCell ref="B38:I38"/>
    <mergeCell ref="B52:I52"/>
    <mergeCell ref="A77:K77"/>
    <mergeCell ref="B60:I60"/>
    <mergeCell ref="B16:F16"/>
    <mergeCell ref="E4:J4"/>
    <mergeCell ref="E5:J5"/>
    <mergeCell ref="I3:J3"/>
    <mergeCell ref="A7:J7"/>
  </mergeCells>
  <printOptions horizontalCentered="1"/>
  <pageMargins left="0.15748031496062992" right="0.19685039370078741" top="0.53" bottom="0.39370078740157483" header="0.15748031496062992" footer="0.15748031496062992"/>
  <pageSetup paperSize="9" scale="66" orientation="portrait" r:id="rId1"/>
  <headerFooter alignWithMargins="0">
    <oddHeader xml:space="preserve">&amp;R&amp;"Times New Roman,Félkövér"&amp;12 
</oddHeader>
    <oddFooter>&amp;C&amp;P.oldal</oddFooter>
  </headerFooter>
  <rowBreaks count="1" manualBreakCount="1">
    <brk id="48" max="10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1DF67-2F52-4C48-9DA2-094A6BA035B0}">
  <dimension ref="A1:F52"/>
  <sheetViews>
    <sheetView workbookViewId="0">
      <selection activeCell="B8" sqref="B8:B11"/>
    </sheetView>
  </sheetViews>
  <sheetFormatPr defaultRowHeight="15" x14ac:dyDescent="0.25"/>
  <cols>
    <col min="1" max="1" width="51.85546875" style="171" customWidth="1"/>
    <col min="2" max="2" width="23.85546875" style="171" bestFit="1" customWidth="1"/>
    <col min="3" max="3" width="18" style="171" bestFit="1" customWidth="1"/>
    <col min="4" max="4" width="20.42578125" style="171" customWidth="1"/>
    <col min="5" max="5" width="13.42578125" style="171" customWidth="1"/>
    <col min="6" max="6" width="36.140625" style="171" customWidth="1"/>
  </cols>
  <sheetData>
    <row r="1" spans="1:6" ht="44.25" customHeight="1" x14ac:dyDescent="0.25">
      <c r="A1" s="277" t="s">
        <v>228</v>
      </c>
      <c r="B1" s="277"/>
      <c r="C1" s="277"/>
      <c r="D1" s="277"/>
      <c r="E1" s="277"/>
      <c r="F1" s="277"/>
    </row>
    <row r="2" spans="1:6" ht="38.25" x14ac:dyDescent="0.25">
      <c r="A2" s="114" t="s">
        <v>153</v>
      </c>
      <c r="B2" s="115" t="s">
        <v>154</v>
      </c>
      <c r="C2" s="116"/>
      <c r="D2" s="117" t="s">
        <v>155</v>
      </c>
      <c r="E2" s="117" t="s">
        <v>237</v>
      </c>
      <c r="F2" s="118" t="s">
        <v>156</v>
      </c>
    </row>
    <row r="3" spans="1:6" x14ac:dyDescent="0.25">
      <c r="A3" s="119" t="s">
        <v>225</v>
      </c>
      <c r="B3" s="54"/>
      <c r="C3" s="55"/>
      <c r="D3" s="56"/>
      <c r="E3" s="56"/>
      <c r="F3" s="57"/>
    </row>
    <row r="4" spans="1:6" x14ac:dyDescent="0.25">
      <c r="A4" s="295" t="s">
        <v>157</v>
      </c>
      <c r="B4" s="297" t="s">
        <v>158</v>
      </c>
      <c r="C4" s="58" t="s">
        <v>159</v>
      </c>
      <c r="D4" s="59" t="s">
        <v>160</v>
      </c>
      <c r="E4" s="60" t="s">
        <v>161</v>
      </c>
      <c r="F4" s="157"/>
    </row>
    <row r="5" spans="1:6" x14ac:dyDescent="0.25">
      <c r="A5" s="296"/>
      <c r="B5" s="298"/>
      <c r="C5" s="58" t="s">
        <v>162</v>
      </c>
      <c r="D5" s="59" t="s">
        <v>160</v>
      </c>
      <c r="E5" s="60" t="s">
        <v>161</v>
      </c>
      <c r="F5" s="157"/>
    </row>
    <row r="6" spans="1:6" ht="25.5" x14ac:dyDescent="0.25">
      <c r="A6" s="296"/>
      <c r="B6" s="298"/>
      <c r="C6" s="58" t="s">
        <v>163</v>
      </c>
      <c r="D6" s="59" t="s">
        <v>160</v>
      </c>
      <c r="E6" s="60" t="s">
        <v>161</v>
      </c>
      <c r="F6" s="157"/>
    </row>
    <row r="7" spans="1:6" x14ac:dyDescent="0.25">
      <c r="A7" s="296"/>
      <c r="B7" s="299"/>
      <c r="C7" s="58"/>
      <c r="D7" s="61"/>
      <c r="E7" s="61"/>
      <c r="F7" s="157"/>
    </row>
    <row r="8" spans="1:6" ht="38.25" x14ac:dyDescent="0.25">
      <c r="A8" s="296"/>
      <c r="B8" s="300" t="s">
        <v>164</v>
      </c>
      <c r="C8" s="58" t="s">
        <v>203</v>
      </c>
      <c r="D8" s="60" t="s">
        <v>165</v>
      </c>
      <c r="E8" s="60" t="s">
        <v>161</v>
      </c>
      <c r="F8" s="157"/>
    </row>
    <row r="9" spans="1:6" x14ac:dyDescent="0.25">
      <c r="A9" s="296"/>
      <c r="B9" s="300"/>
      <c r="C9" s="58"/>
      <c r="D9" s="61"/>
      <c r="E9" s="60"/>
      <c r="F9" s="157"/>
    </row>
    <row r="10" spans="1:6" x14ac:dyDescent="0.25">
      <c r="A10" s="296"/>
      <c r="B10" s="300"/>
      <c r="C10" s="58"/>
      <c r="D10" s="61"/>
      <c r="E10" s="60"/>
      <c r="F10" s="157"/>
    </row>
    <row r="11" spans="1:6" x14ac:dyDescent="0.25">
      <c r="A11" s="296"/>
      <c r="B11" s="300"/>
      <c r="C11" s="58"/>
      <c r="D11" s="61"/>
      <c r="E11" s="60"/>
      <c r="F11" s="157"/>
    </row>
    <row r="12" spans="1:6" ht="25.5" x14ac:dyDescent="0.25">
      <c r="A12" s="296"/>
      <c r="B12" s="301" t="s">
        <v>166</v>
      </c>
      <c r="C12" s="58" t="s">
        <v>201</v>
      </c>
      <c r="D12" s="61" t="s">
        <v>167</v>
      </c>
      <c r="E12" s="60" t="s">
        <v>161</v>
      </c>
      <c r="F12" s="157"/>
    </row>
    <row r="13" spans="1:6" x14ac:dyDescent="0.25">
      <c r="A13" s="296"/>
      <c r="B13" s="302"/>
      <c r="C13" s="58" t="s">
        <v>202</v>
      </c>
      <c r="D13" s="61" t="s">
        <v>167</v>
      </c>
      <c r="E13" s="60" t="s">
        <v>161</v>
      </c>
      <c r="F13" s="157"/>
    </row>
    <row r="14" spans="1:6" ht="25.5" x14ac:dyDescent="0.25">
      <c r="A14" s="296"/>
      <c r="B14" s="302"/>
      <c r="C14" s="58" t="s">
        <v>204</v>
      </c>
      <c r="D14" s="61" t="s">
        <v>167</v>
      </c>
      <c r="E14" s="60" t="s">
        <v>161</v>
      </c>
      <c r="F14" s="157"/>
    </row>
    <row r="15" spans="1:6" x14ac:dyDescent="0.25">
      <c r="A15" s="296"/>
      <c r="B15" s="303"/>
      <c r="C15" s="58"/>
      <c r="D15" s="61"/>
      <c r="E15" s="158"/>
      <c r="F15" s="157"/>
    </row>
    <row r="16" spans="1:6" ht="25.5" x14ac:dyDescent="0.25">
      <c r="A16" s="296"/>
      <c r="B16" s="304" t="s">
        <v>168</v>
      </c>
      <c r="C16" s="58" t="s">
        <v>169</v>
      </c>
      <c r="D16" s="61" t="s">
        <v>160</v>
      </c>
      <c r="E16" s="60" t="s">
        <v>161</v>
      </c>
      <c r="F16" s="62" t="s">
        <v>170</v>
      </c>
    </row>
    <row r="17" spans="1:6" x14ac:dyDescent="0.25">
      <c r="A17" s="296"/>
      <c r="B17" s="304"/>
      <c r="C17" s="159"/>
      <c r="D17" s="61"/>
      <c r="E17" s="60"/>
      <c r="F17" s="157"/>
    </row>
    <row r="18" spans="1:6" x14ac:dyDescent="0.25">
      <c r="A18" s="296"/>
      <c r="B18" s="304"/>
      <c r="C18" s="159"/>
      <c r="D18" s="61"/>
      <c r="E18" s="158"/>
      <c r="F18" s="157"/>
    </row>
    <row r="19" spans="1:6" ht="25.5" x14ac:dyDescent="0.25">
      <c r="A19" s="63"/>
      <c r="B19" s="293" t="s">
        <v>171</v>
      </c>
      <c r="C19" s="285" t="s">
        <v>212</v>
      </c>
      <c r="D19" s="61" t="s">
        <v>172</v>
      </c>
      <c r="E19" s="60" t="s">
        <v>161</v>
      </c>
      <c r="F19" s="157"/>
    </row>
    <row r="20" spans="1:6" ht="25.5" x14ac:dyDescent="0.25">
      <c r="A20" s="63"/>
      <c r="B20" s="294"/>
      <c r="C20" s="286"/>
      <c r="D20" s="61" t="s">
        <v>173</v>
      </c>
      <c r="E20" s="60" t="s">
        <v>161</v>
      </c>
      <c r="F20" s="157"/>
    </row>
    <row r="21" spans="1:6" x14ac:dyDescent="0.25">
      <c r="A21" s="63"/>
      <c r="B21" s="294"/>
      <c r="C21" s="64" t="s">
        <v>213</v>
      </c>
      <c r="D21" s="61" t="s">
        <v>174</v>
      </c>
      <c r="E21" s="60" t="s">
        <v>161</v>
      </c>
      <c r="F21" s="157"/>
    </row>
    <row r="22" spans="1:6" x14ac:dyDescent="0.25">
      <c r="A22" s="63"/>
      <c r="B22" s="65"/>
      <c r="C22" s="64"/>
      <c r="D22" s="61"/>
      <c r="E22" s="60"/>
      <c r="F22" s="157"/>
    </row>
    <row r="23" spans="1:6" x14ac:dyDescent="0.25">
      <c r="A23" s="66"/>
      <c r="B23" s="67"/>
      <c r="C23" s="64"/>
      <c r="D23" s="61"/>
      <c r="E23" s="60"/>
      <c r="F23" s="157"/>
    </row>
    <row r="24" spans="1:6" x14ac:dyDescent="0.25">
      <c r="A24" s="279" t="s">
        <v>175</v>
      </c>
      <c r="B24" s="288" t="s">
        <v>176</v>
      </c>
      <c r="C24" s="58" t="s">
        <v>214</v>
      </c>
      <c r="D24" s="61" t="s">
        <v>160</v>
      </c>
      <c r="E24" s="60" t="s">
        <v>161</v>
      </c>
      <c r="F24" s="157"/>
    </row>
    <row r="25" spans="1:6" x14ac:dyDescent="0.25">
      <c r="A25" s="287"/>
      <c r="B25" s="289"/>
      <c r="C25" s="58"/>
      <c r="D25" s="158"/>
      <c r="E25" s="158"/>
      <c r="F25" s="157"/>
    </row>
    <row r="26" spans="1:6" x14ac:dyDescent="0.25">
      <c r="A26" s="287"/>
      <c r="B26" s="290"/>
      <c r="C26" s="58"/>
      <c r="D26" s="158"/>
      <c r="E26" s="158"/>
      <c r="F26" s="157"/>
    </row>
    <row r="27" spans="1:6" ht="25.5" x14ac:dyDescent="0.25">
      <c r="A27" s="287"/>
      <c r="B27" s="291" t="s">
        <v>171</v>
      </c>
      <c r="C27" s="58" t="s">
        <v>215</v>
      </c>
      <c r="D27" s="61" t="s">
        <v>174</v>
      </c>
      <c r="E27" s="60" t="s">
        <v>161</v>
      </c>
      <c r="F27" s="157"/>
    </row>
    <row r="28" spans="1:6" x14ac:dyDescent="0.25">
      <c r="A28" s="287"/>
      <c r="B28" s="291"/>
      <c r="C28" s="58"/>
      <c r="D28" s="61"/>
      <c r="E28" s="158"/>
      <c r="F28" s="157"/>
    </row>
    <row r="29" spans="1:6" ht="38.25" x14ac:dyDescent="0.25">
      <c r="A29" s="287"/>
      <c r="B29" s="291" t="s">
        <v>177</v>
      </c>
      <c r="C29" s="58" t="s">
        <v>216</v>
      </c>
      <c r="D29" s="61" t="s">
        <v>178</v>
      </c>
      <c r="E29" s="60" t="s">
        <v>161</v>
      </c>
      <c r="F29" s="157"/>
    </row>
    <row r="30" spans="1:6" ht="25.5" x14ac:dyDescent="0.25">
      <c r="A30" s="287"/>
      <c r="B30" s="291"/>
      <c r="C30" s="58" t="s">
        <v>217</v>
      </c>
      <c r="D30" s="61" t="s">
        <v>178</v>
      </c>
      <c r="E30" s="60" t="s">
        <v>161</v>
      </c>
      <c r="F30" s="157"/>
    </row>
    <row r="31" spans="1:6" x14ac:dyDescent="0.25">
      <c r="A31" s="287"/>
      <c r="B31" s="291"/>
      <c r="C31" s="58"/>
      <c r="D31" s="61"/>
      <c r="E31" s="158"/>
      <c r="F31" s="157"/>
    </row>
    <row r="32" spans="1:6" x14ac:dyDescent="0.25">
      <c r="A32" s="160"/>
      <c r="B32" s="155"/>
      <c r="C32" s="58"/>
      <c r="D32" s="61"/>
      <c r="E32" s="158"/>
      <c r="F32" s="157"/>
    </row>
    <row r="33" spans="1:6" ht="63.75" x14ac:dyDescent="0.25">
      <c r="A33" s="284" t="s">
        <v>179</v>
      </c>
      <c r="B33" s="155" t="s">
        <v>180</v>
      </c>
      <c r="C33" s="58" t="s">
        <v>220</v>
      </c>
      <c r="D33" s="68" t="s">
        <v>181</v>
      </c>
      <c r="E33" s="60" t="s">
        <v>161</v>
      </c>
      <c r="F33" s="157"/>
    </row>
    <row r="34" spans="1:6" ht="38.25" x14ac:dyDescent="0.25">
      <c r="A34" s="279"/>
      <c r="B34" s="155" t="s">
        <v>182</v>
      </c>
      <c r="C34" s="58" t="s">
        <v>218</v>
      </c>
      <c r="D34" s="68" t="s">
        <v>181</v>
      </c>
      <c r="E34" s="60" t="s">
        <v>161</v>
      </c>
      <c r="F34" s="157"/>
    </row>
    <row r="35" spans="1:6" x14ac:dyDescent="0.25">
      <c r="A35" s="279"/>
      <c r="B35" s="155" t="s">
        <v>183</v>
      </c>
      <c r="C35" s="122" t="s">
        <v>219</v>
      </c>
      <c r="D35" s="69" t="s">
        <v>181</v>
      </c>
      <c r="E35" s="60" t="s">
        <v>161</v>
      </c>
      <c r="F35" s="157"/>
    </row>
    <row r="36" spans="1:6" x14ac:dyDescent="0.25">
      <c r="A36" s="292"/>
      <c r="B36" s="161"/>
      <c r="C36" s="161"/>
      <c r="D36" s="162"/>
      <c r="E36" s="162"/>
      <c r="F36" s="163"/>
    </row>
    <row r="37" spans="1:6" ht="25.5" x14ac:dyDescent="0.25">
      <c r="A37" s="278" t="s">
        <v>208</v>
      </c>
      <c r="B37" s="156" t="s">
        <v>209</v>
      </c>
      <c r="C37" s="58" t="s">
        <v>221</v>
      </c>
      <c r="D37" s="68" t="s">
        <v>205</v>
      </c>
      <c r="E37" s="60" t="s">
        <v>161</v>
      </c>
      <c r="F37" s="121"/>
    </row>
    <row r="38" spans="1:6" ht="51" x14ac:dyDescent="0.25">
      <c r="A38" s="279" t="s">
        <v>184</v>
      </c>
      <c r="B38" s="156" t="s">
        <v>185</v>
      </c>
      <c r="C38" s="58" t="s">
        <v>186</v>
      </c>
      <c r="D38" s="158"/>
      <c r="E38" s="158" t="s">
        <v>187</v>
      </c>
      <c r="F38" s="70" t="s">
        <v>188</v>
      </c>
    </row>
    <row r="39" spans="1:6" x14ac:dyDescent="0.25">
      <c r="A39" s="279"/>
      <c r="B39" s="280" t="s">
        <v>207</v>
      </c>
      <c r="C39" s="58" t="s">
        <v>222</v>
      </c>
      <c r="D39" s="61" t="s">
        <v>189</v>
      </c>
      <c r="E39" s="158" t="s">
        <v>187</v>
      </c>
      <c r="F39" s="157"/>
    </row>
    <row r="40" spans="1:6" ht="25.5" x14ac:dyDescent="0.25">
      <c r="A40" s="279"/>
      <c r="B40" s="281"/>
      <c r="C40" s="58" t="s">
        <v>206</v>
      </c>
      <c r="D40" s="61" t="s">
        <v>190</v>
      </c>
      <c r="E40" s="158" t="s">
        <v>187</v>
      </c>
      <c r="F40" s="157"/>
    </row>
    <row r="41" spans="1:6" ht="25.5" x14ac:dyDescent="0.25">
      <c r="A41" s="279"/>
      <c r="B41" s="156" t="s">
        <v>191</v>
      </c>
      <c r="C41" s="58"/>
      <c r="D41" s="61" t="s">
        <v>192</v>
      </c>
      <c r="E41" s="60" t="s">
        <v>161</v>
      </c>
      <c r="F41" s="157"/>
    </row>
    <row r="42" spans="1:6" ht="25.5" x14ac:dyDescent="0.25">
      <c r="A42" s="279"/>
      <c r="B42" s="156" t="s">
        <v>193</v>
      </c>
      <c r="C42" s="58" t="s">
        <v>194</v>
      </c>
      <c r="D42" s="61" t="s">
        <v>195</v>
      </c>
      <c r="E42" s="158" t="s">
        <v>187</v>
      </c>
      <c r="F42" s="157"/>
    </row>
    <row r="43" spans="1:6" x14ac:dyDescent="0.25">
      <c r="A43" s="279"/>
      <c r="B43" s="156"/>
      <c r="C43" s="58"/>
      <c r="D43" s="61"/>
      <c r="E43" s="60"/>
      <c r="F43" s="157"/>
    </row>
    <row r="44" spans="1:6" x14ac:dyDescent="0.25">
      <c r="A44" s="279"/>
      <c r="B44" s="156"/>
      <c r="C44" s="58"/>
      <c r="D44" s="61"/>
      <c r="E44" s="158"/>
      <c r="F44" s="157"/>
    </row>
    <row r="45" spans="1:6" ht="25.5" x14ac:dyDescent="0.25">
      <c r="A45" s="282" t="s">
        <v>196</v>
      </c>
      <c r="B45" s="155" t="s">
        <v>197</v>
      </c>
      <c r="C45" s="58" t="s">
        <v>223</v>
      </c>
      <c r="D45" s="158"/>
      <c r="E45" s="60" t="s">
        <v>161</v>
      </c>
      <c r="F45" s="157"/>
    </row>
    <row r="46" spans="1:6" x14ac:dyDescent="0.25">
      <c r="A46" s="283"/>
      <c r="B46" s="71" t="s">
        <v>198</v>
      </c>
      <c r="C46" s="58"/>
      <c r="D46" s="158"/>
      <c r="E46" s="60" t="s">
        <v>187</v>
      </c>
      <c r="F46" s="157"/>
    </row>
    <row r="47" spans="1:6" ht="51" x14ac:dyDescent="0.25">
      <c r="A47" s="283"/>
      <c r="B47" s="71" t="s">
        <v>210</v>
      </c>
      <c r="C47" s="58" t="s">
        <v>224</v>
      </c>
      <c r="D47" s="60" t="s">
        <v>199</v>
      </c>
      <c r="E47" s="60" t="s">
        <v>161</v>
      </c>
      <c r="F47" s="157"/>
    </row>
    <row r="48" spans="1:6" x14ac:dyDescent="0.25">
      <c r="A48" s="283"/>
      <c r="B48" s="71"/>
      <c r="C48" s="164"/>
      <c r="D48" s="158"/>
      <c r="E48" s="158"/>
      <c r="F48" s="157"/>
    </row>
    <row r="49" spans="1:6" x14ac:dyDescent="0.25">
      <c r="A49" s="284"/>
      <c r="B49" s="71"/>
      <c r="C49" s="164"/>
      <c r="D49" s="158"/>
      <c r="E49" s="158"/>
      <c r="F49" s="157"/>
    </row>
    <row r="50" spans="1:6" x14ac:dyDescent="0.25">
      <c r="A50" s="165"/>
      <c r="B50" s="72"/>
      <c r="C50" s="73"/>
      <c r="D50" s="74"/>
      <c r="E50" s="74"/>
      <c r="F50" s="166"/>
    </row>
    <row r="51" spans="1:6" x14ac:dyDescent="0.25">
      <c r="A51" s="75" t="s">
        <v>200</v>
      </c>
      <c r="B51" s="120"/>
      <c r="C51" s="164"/>
      <c r="D51" s="158"/>
      <c r="E51" s="158"/>
      <c r="F51" s="157"/>
    </row>
    <row r="52" spans="1:6" ht="15.75" thickBot="1" x14ac:dyDescent="0.3">
      <c r="A52" s="167"/>
      <c r="B52" s="76"/>
      <c r="C52" s="168"/>
      <c r="D52" s="169"/>
      <c r="E52" s="169"/>
      <c r="F52" s="170"/>
    </row>
  </sheetData>
  <mergeCells count="16">
    <mergeCell ref="A1:F1"/>
    <mergeCell ref="A37:A44"/>
    <mergeCell ref="B39:B40"/>
    <mergeCell ref="A45:A49"/>
    <mergeCell ref="C19:C20"/>
    <mergeCell ref="A24:A31"/>
    <mergeCell ref="B24:B26"/>
    <mergeCell ref="B27:B28"/>
    <mergeCell ref="B29:B31"/>
    <mergeCell ref="A33:A36"/>
    <mergeCell ref="B19:B21"/>
    <mergeCell ref="A4:A18"/>
    <mergeCell ref="B4:B7"/>
    <mergeCell ref="B8:B11"/>
    <mergeCell ref="B12:B15"/>
    <mergeCell ref="B16:B18"/>
  </mergeCells>
  <dataValidations count="9">
    <dataValidation allowBlank="1" showInputMessage="1" showErrorMessage="1" prompt="_x000a__x000a_" sqref="F17" xr:uid="{1790AEC3-AA2C-48E8-B2DA-7F3CDEF3B385}"/>
    <dataValidation allowBlank="1" showInputMessage="1" showErrorMessage="1" prompt="_x000a__x000a__x000a__x000a_" sqref="F16" xr:uid="{99B9E855-21B0-4A02-A498-60A8FDDBC4DE}"/>
    <dataValidation allowBlank="1" showInputMessage="1" showErrorMessage="1" prompt="Please only include the achievable and realistic market of your own project." sqref="F39:F40" xr:uid="{6770D01D-C0FA-465C-B10B-5B72947680DC}"/>
    <dataValidation allowBlank="1" showErrorMessage="1" prompt="_x000a_" sqref="A4 F45:F52 B46:B52 F38" xr:uid="{44FAAFDD-36E3-464D-94D8-258349BACF3E}"/>
    <dataValidation allowBlank="1" showInputMessage="1" showErrorMessage="1" prompt="Specify type of waste._x000a__x000a_" sqref="F18:F23" xr:uid="{311C624E-4346-4506-AD92-D3EE4550FCBB}"/>
    <dataValidation allowBlank="1" showErrorMessage="1" prompt="_x000a__x000a_" sqref="F4:F11" xr:uid="{EBD76FB4-9EA9-46D6-BFBA-FECC86E57783}"/>
    <dataValidation allowBlank="1" showInputMessage="1" showErrorMessage="1" prompt="Please enter the name of the work package. This name should be taken from Part II, 6.2. of the application form &quot;Detailed description of the proposed action&quot;." sqref="D2" xr:uid="{5C25CA2C-C3DE-4623-B5E8-C5DAA5F1BB6E}">
      <formula1>0</formula1>
      <formula2>0</formula2>
    </dataValidation>
    <dataValidation allowBlank="1" showErrorMessage="1" error="Please enter only whole numbers." sqref="B4 C4:C5 B8:B15" xr:uid="{62820D63-B0CC-43DD-B9C4-49D8C32BE023}">
      <formula1>0</formula1>
      <formula2>0</formula2>
    </dataValidation>
    <dataValidation allowBlank="1" showInputMessage="1" showErrorMessage="1" promptTitle="teljes munkaidő egyenérték" prompt="FTE, full time equivalent" sqref="D37" xr:uid="{A5A961F8-066D-4C5E-A8C9-5D9E539A11E8}"/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74ABF5CFDF864A82371D103C9F113A" ma:contentTypeVersion="11" ma:contentTypeDescription="Create a new document." ma:contentTypeScope="" ma:versionID="65b264b367fb7be6d786fe200e9fa95d">
  <xsd:schema xmlns:xsd="http://www.w3.org/2001/XMLSchema" xmlns:xs="http://www.w3.org/2001/XMLSchema" xmlns:p="http://schemas.microsoft.com/office/2006/metadata/properties" xmlns:ns3="9756a56c-7d65-4749-aaa7-1086f98ca1ce" xmlns:ns4="0961bfd2-d55b-493e-9d6e-d4c32baeafae" targetNamespace="http://schemas.microsoft.com/office/2006/metadata/properties" ma:root="true" ma:fieldsID="321d7a50c51505536e47ee3432f609f3" ns3:_="" ns4:_="">
    <xsd:import namespace="9756a56c-7d65-4749-aaa7-1086f98ca1ce"/>
    <xsd:import namespace="0961bfd2-d55b-493e-9d6e-d4c32baeafa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56a56c-7d65-4749-aaa7-1086f98ca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61bfd2-d55b-493e-9d6e-d4c32baeafa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A3ECC7-A445-4DF3-96C8-75497FEC94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56a56c-7d65-4749-aaa7-1086f98ca1ce"/>
    <ds:schemaRef ds:uri="0961bfd2-d55b-493e-9d6e-d4c32baeaf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5CFAB7-BCF9-4C65-B476-E3EB17E3A2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797BB2-3C8D-4DD5-9814-B7F5D0E0BFC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Adatlap</vt:lpstr>
      <vt:lpstr>Költségterv</vt:lpstr>
      <vt:lpstr>Indikátorok</vt:lpstr>
      <vt:lpstr>Költségterv!Nyomtatási_cím</vt:lpstr>
      <vt:lpstr>Költségterv!Nyomtatási_terület</vt:lpstr>
    </vt:vector>
  </TitlesOfParts>
  <Manager/>
  <Company>KD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ZFF</dc:creator>
  <cp:keywords/>
  <dc:description/>
  <cp:lastModifiedBy>Benedek Gábor</cp:lastModifiedBy>
  <cp:revision/>
  <dcterms:created xsi:type="dcterms:W3CDTF">2018-11-12T08:34:53Z</dcterms:created>
  <dcterms:modified xsi:type="dcterms:W3CDTF">2020-02-12T16:35:45Z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0x0101003874ABF5CFDF864A82371D103C9F113A</vt:lpwstr>
  </property>
</Properties>
</file>